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rtem\OneDrive\"/>
    </mc:Choice>
  </mc:AlternateContent>
  <bookViews>
    <workbookView xWindow="0" yWindow="0" windowWidth="16380" windowHeight="8196" tabRatio="990" activeTab="9"/>
  </bookViews>
  <sheets>
    <sheet name="Счетчик Личин" sheetId="1" r:id="rId1"/>
    <sheet name="Ночь 1" sheetId="2" r:id="rId2"/>
    <sheet name="День 1" sheetId="6" r:id="rId3"/>
    <sheet name="Ночь 2" sheetId="7" r:id="rId4"/>
    <sheet name="День 2" sheetId="8" r:id="rId5"/>
    <sheet name="Ночь 3" sheetId="9" r:id="rId6"/>
    <sheet name="День 3" sheetId="10" r:id="rId7"/>
    <sheet name="Ночь 4" sheetId="11" r:id="rId8"/>
    <sheet name="День 4" sheetId="12" r:id="rId9"/>
    <sheet name="Ночь 5" sheetId="13" r:id="rId10"/>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6" i="13" l="1"/>
  <c r="A15" i="13"/>
  <c r="A14" i="13"/>
  <c r="A13" i="13"/>
  <c r="A12" i="13"/>
  <c r="A11" i="13"/>
  <c r="A10" i="13"/>
  <c r="A9" i="13"/>
  <c r="A6" i="13"/>
  <c r="A5" i="13"/>
  <c r="A4" i="13"/>
  <c r="A3" i="13"/>
  <c r="A2" i="13"/>
  <c r="A8" i="13"/>
  <c r="A16" i="12"/>
  <c r="A15" i="12"/>
  <c r="A14" i="12"/>
  <c r="A13" i="12"/>
  <c r="A12" i="12"/>
  <c r="A11" i="12"/>
  <c r="A7" i="12"/>
  <c r="A6" i="12"/>
  <c r="A10" i="12"/>
  <c r="A5" i="12"/>
  <c r="A4" i="12"/>
  <c r="A9" i="12"/>
  <c r="A3" i="12"/>
  <c r="A2" i="12"/>
  <c r="A16" i="11" l="1"/>
  <c r="A15" i="11"/>
  <c r="A14" i="11"/>
  <c r="A13" i="11"/>
  <c r="A12" i="11"/>
  <c r="A9" i="11"/>
  <c r="A11" i="11"/>
  <c r="A8" i="11"/>
  <c r="A7" i="11"/>
  <c r="A6" i="11"/>
  <c r="A5" i="11"/>
  <c r="A4" i="11"/>
  <c r="A3" i="11"/>
  <c r="A2" i="11"/>
  <c r="A16" i="10"/>
  <c r="A15" i="10"/>
  <c r="A14" i="10"/>
  <c r="A10" i="10"/>
  <c r="A9" i="10"/>
  <c r="A8" i="10"/>
  <c r="A13" i="10"/>
  <c r="A7" i="10"/>
  <c r="A6" i="10"/>
  <c r="A5" i="10"/>
  <c r="A12" i="10"/>
  <c r="A4" i="10"/>
  <c r="A3" i="10"/>
  <c r="A2" i="10"/>
  <c r="A16" i="9" l="1"/>
  <c r="A15" i="9"/>
  <c r="A12" i="9"/>
  <c r="A14" i="9"/>
  <c r="A11" i="9"/>
  <c r="A10" i="9"/>
  <c r="A9" i="9"/>
  <c r="A8" i="9"/>
  <c r="A7" i="9"/>
  <c r="A6" i="9"/>
  <c r="A5" i="9"/>
  <c r="A4" i="9"/>
  <c r="A3" i="9"/>
  <c r="A2" i="9"/>
  <c r="A16" i="8" l="1"/>
  <c r="A15" i="8"/>
  <c r="A13" i="8"/>
  <c r="A12" i="8"/>
  <c r="A11" i="8"/>
  <c r="A10" i="8"/>
  <c r="A9" i="8"/>
  <c r="A8" i="8"/>
  <c r="A7" i="8"/>
  <c r="A6" i="8"/>
  <c r="A5" i="8"/>
  <c r="A4" i="8"/>
  <c r="A3" i="8"/>
  <c r="A2" i="8"/>
  <c r="A15" i="7" l="1"/>
  <c r="A14" i="7"/>
  <c r="A13" i="7"/>
  <c r="A12" i="7"/>
  <c r="A10" i="7"/>
  <c r="A9" i="7"/>
  <c r="A8" i="7"/>
  <c r="A7" i="7"/>
  <c r="A6" i="7"/>
  <c r="A5" i="7"/>
  <c r="A17" i="7"/>
  <c r="A4" i="7"/>
  <c r="A3" i="7"/>
  <c r="A2" i="7"/>
  <c r="A16" i="6"/>
  <c r="A15" i="6"/>
  <c r="A14" i="6"/>
  <c r="A13" i="6"/>
  <c r="A11" i="6"/>
  <c r="A10" i="6"/>
  <c r="A9" i="6"/>
  <c r="A8" i="6"/>
  <c r="A7" i="6"/>
  <c r="A6" i="6"/>
  <c r="A5" i="6"/>
  <c r="A4" i="6"/>
  <c r="A3" i="6"/>
  <c r="A2" i="6"/>
  <c r="A16" i="2"/>
  <c r="A15" i="2"/>
  <c r="A14" i="2"/>
  <c r="A13" i="2"/>
  <c r="A11" i="2"/>
  <c r="A10" i="2"/>
  <c r="A9" i="2"/>
  <c r="A8" i="2"/>
  <c r="A7" i="2"/>
  <c r="A6" i="2"/>
  <c r="A5" i="2"/>
  <c r="A4" i="2"/>
  <c r="A3" i="2"/>
  <c r="A2" i="2"/>
  <c r="Z1" i="1"/>
  <c r="Z14" i="1" s="1"/>
  <c r="Z32" i="1" s="1"/>
  <c r="AD32" i="1" s="1"/>
  <c r="Q35" i="1"/>
  <c r="R35" i="1"/>
  <c r="S35" i="1"/>
  <c r="T35" i="1"/>
  <c r="U35" i="1"/>
  <c r="V35" i="1"/>
  <c r="W35" i="1"/>
  <c r="X35" i="1"/>
  <c r="Y35" i="1"/>
  <c r="Z35" i="1"/>
  <c r="AA35" i="1"/>
  <c r="AB35" i="1"/>
  <c r="Q34" i="1"/>
  <c r="R34" i="1"/>
  <c r="S34" i="1"/>
  <c r="T34" i="1"/>
  <c r="U34" i="1"/>
  <c r="V34" i="1"/>
  <c r="W34" i="1"/>
  <c r="X34" i="1"/>
  <c r="Y34" i="1"/>
  <c r="Z34" i="1"/>
  <c r="AA34" i="1"/>
  <c r="AC34" i="1"/>
  <c r="Q33" i="1"/>
  <c r="R33" i="1"/>
  <c r="S33" i="1"/>
  <c r="T33" i="1"/>
  <c r="U33" i="1"/>
  <c r="V33" i="1"/>
  <c r="W33" i="1"/>
  <c r="X33" i="1"/>
  <c r="Y33" i="1"/>
  <c r="Z33" i="1"/>
  <c r="AA33" i="1"/>
  <c r="AB33" i="1"/>
  <c r="AC33" i="1"/>
  <c r="AD33" i="1"/>
  <c r="Q32" i="1"/>
  <c r="R32" i="1"/>
  <c r="S32" i="1"/>
  <c r="T32" i="1"/>
  <c r="U32" i="1"/>
  <c r="V32" i="1"/>
  <c r="W32" i="1"/>
  <c r="X32" i="1"/>
  <c r="Y32" i="1"/>
  <c r="AA32" i="1"/>
  <c r="AB32" i="1"/>
  <c r="AC32" i="1"/>
  <c r="Q31" i="1"/>
  <c r="R31" i="1"/>
  <c r="S31" i="1"/>
  <c r="T31" i="1"/>
  <c r="U31" i="1"/>
  <c r="V31" i="1"/>
  <c r="W31" i="1"/>
  <c r="X31" i="1"/>
  <c r="Y31" i="1"/>
  <c r="AA31" i="1"/>
  <c r="AB31" i="1"/>
  <c r="AC31" i="1"/>
  <c r="Q30" i="1"/>
  <c r="R30" i="1"/>
  <c r="S30" i="1"/>
  <c r="T30" i="1"/>
  <c r="U30" i="1"/>
  <c r="V30" i="1"/>
  <c r="W30" i="1"/>
  <c r="X30" i="1"/>
  <c r="Y30" i="1"/>
  <c r="AA30" i="1"/>
  <c r="AB30" i="1"/>
  <c r="AC30" i="1"/>
  <c r="Q29" i="1"/>
  <c r="R29" i="1"/>
  <c r="S29" i="1"/>
  <c r="T29" i="1"/>
  <c r="U29" i="1"/>
  <c r="V29" i="1"/>
  <c r="W29" i="1"/>
  <c r="X29" i="1"/>
  <c r="Z29" i="1"/>
  <c r="AA29" i="1"/>
  <c r="AB29" i="1"/>
  <c r="AC29" i="1"/>
  <c r="Q28" i="1"/>
  <c r="R28" i="1"/>
  <c r="S28" i="1"/>
  <c r="T28" i="1"/>
  <c r="U28" i="1"/>
  <c r="V28" i="1"/>
  <c r="W28" i="1"/>
  <c r="Y28" i="1"/>
  <c r="Z28" i="1"/>
  <c r="AA28" i="1"/>
  <c r="AB28" i="1"/>
  <c r="AC28" i="1"/>
  <c r="Q27" i="1"/>
  <c r="R27" i="1"/>
  <c r="S27" i="1"/>
  <c r="T27" i="1"/>
  <c r="U27" i="1"/>
  <c r="V27" i="1"/>
  <c r="X27" i="1"/>
  <c r="Y27" i="1"/>
  <c r="Z27" i="1"/>
  <c r="AA27" i="1"/>
  <c r="AB27" i="1"/>
  <c r="AC27" i="1"/>
  <c r="Q26" i="1"/>
  <c r="R26" i="1"/>
  <c r="S26" i="1"/>
  <c r="T26" i="1"/>
  <c r="U26" i="1"/>
  <c r="W26" i="1"/>
  <c r="X26" i="1"/>
  <c r="Y26" i="1"/>
  <c r="Z26" i="1"/>
  <c r="AA26" i="1"/>
  <c r="AB26" i="1"/>
  <c r="AC26" i="1"/>
  <c r="Q25" i="1"/>
  <c r="R25" i="1"/>
  <c r="S25" i="1"/>
  <c r="T25" i="1"/>
  <c r="V25" i="1"/>
  <c r="W25" i="1"/>
  <c r="X25" i="1"/>
  <c r="Y25" i="1"/>
  <c r="Z25" i="1"/>
  <c r="AA25" i="1"/>
  <c r="AB25" i="1"/>
  <c r="AC25" i="1"/>
  <c r="Q24" i="1"/>
  <c r="R24" i="1"/>
  <c r="S24" i="1"/>
  <c r="U24" i="1"/>
  <c r="V24" i="1"/>
  <c r="W24" i="1"/>
  <c r="X24" i="1"/>
  <c r="Y24" i="1"/>
  <c r="Z24" i="1"/>
  <c r="AA24" i="1"/>
  <c r="AB24" i="1"/>
  <c r="AC24" i="1"/>
  <c r="Q23" i="1"/>
  <c r="R23" i="1"/>
  <c r="T23" i="1"/>
  <c r="U23" i="1"/>
  <c r="V23" i="1"/>
  <c r="W23" i="1"/>
  <c r="X23" i="1"/>
  <c r="Y23" i="1"/>
  <c r="Z23" i="1"/>
  <c r="AA23" i="1"/>
  <c r="AB23" i="1"/>
  <c r="AC23" i="1"/>
  <c r="Q22" i="1"/>
  <c r="S22" i="1"/>
  <c r="T22" i="1"/>
  <c r="U22" i="1"/>
  <c r="V22" i="1"/>
  <c r="W22" i="1"/>
  <c r="X22" i="1"/>
  <c r="Y22" i="1"/>
  <c r="Z22" i="1"/>
  <c r="AA22" i="1"/>
  <c r="AB22" i="1"/>
  <c r="AC22" i="1"/>
  <c r="R21" i="1"/>
  <c r="S21" i="1"/>
  <c r="T21" i="1"/>
  <c r="U21" i="1"/>
  <c r="V21" i="1"/>
  <c r="W21" i="1"/>
  <c r="X21" i="1"/>
  <c r="Y21" i="1"/>
  <c r="Z21" i="1"/>
  <c r="AA21" i="1"/>
  <c r="AB21" i="1"/>
  <c r="AC21" i="1"/>
  <c r="N18" i="1"/>
  <c r="M18" i="1"/>
  <c r="L18" i="1"/>
  <c r="K18" i="1"/>
  <c r="J18" i="1"/>
  <c r="I18" i="1"/>
  <c r="H18" i="1"/>
  <c r="G18" i="1"/>
  <c r="F18" i="1"/>
  <c r="E18" i="1"/>
  <c r="D18" i="1"/>
  <c r="C18" i="1"/>
  <c r="B18" i="1"/>
  <c r="O17" i="1"/>
  <c r="O15" i="1"/>
  <c r="O14" i="1"/>
  <c r="O13" i="1"/>
  <c r="O12" i="1"/>
  <c r="O11" i="1"/>
  <c r="O10" i="1"/>
  <c r="O9" i="1"/>
  <c r="O8" i="1"/>
  <c r="O7" i="1"/>
  <c r="O6" i="1"/>
  <c r="O5" i="1"/>
  <c r="O4" i="1"/>
  <c r="O3" i="1"/>
  <c r="S5" i="1" l="1"/>
  <c r="S23" i="1" s="1"/>
  <c r="AD23" i="1" s="1"/>
  <c r="Z13" i="1"/>
  <c r="Z31" i="1" s="1"/>
  <c r="AD31" i="1" s="1"/>
  <c r="AC17" i="1"/>
  <c r="AC35" i="1" s="1"/>
  <c r="AD35" i="1" s="1"/>
  <c r="Q3" i="1"/>
  <c r="Q21" i="1" s="1"/>
  <c r="AD21" i="1" s="1"/>
  <c r="T6" i="1"/>
  <c r="T24" i="1" s="1"/>
  <c r="AD24" i="1" s="1"/>
  <c r="V8" i="1"/>
  <c r="V26" i="1" s="1"/>
  <c r="AD26" i="1" s="1"/>
  <c r="X10" i="1"/>
  <c r="X28" i="1" s="1"/>
  <c r="AD28" i="1" s="1"/>
  <c r="Z12" i="1"/>
  <c r="Z30" i="1" s="1"/>
  <c r="AD30" i="1" s="1"/>
  <c r="AB16" i="1"/>
  <c r="AB34" i="1" s="1"/>
  <c r="AD34" i="1" s="1"/>
  <c r="R4" i="1"/>
  <c r="R22" i="1" s="1"/>
  <c r="AD22" i="1" s="1"/>
  <c r="U7" i="1"/>
  <c r="U25" i="1" s="1"/>
  <c r="AD25" i="1" s="1"/>
  <c r="W9" i="1"/>
  <c r="W27" i="1" s="1"/>
  <c r="AD27" i="1" s="1"/>
  <c r="Y11" i="1"/>
  <c r="Y29" i="1" s="1"/>
  <c r="AD29" i="1" s="1"/>
</calcChain>
</file>

<file path=xl/comments1.xml><?xml version="1.0" encoding="utf-8"?>
<comments xmlns="http://schemas.openxmlformats.org/spreadsheetml/2006/main">
  <authors>
    <author>Artem Sinyakov</author>
  </authors>
  <commentList>
    <comment ref="L5" authorId="0" shapeId="0">
      <text>
        <r>
          <rPr>
            <b/>
            <sz val="9"/>
            <color indexed="81"/>
            <rFont val="Tahoma"/>
            <charset val="1"/>
          </rPr>
          <t>Artem Sinyakov:</t>
        </r>
        <r>
          <rPr>
            <sz val="9"/>
            <color indexed="81"/>
            <rFont val="Tahoma"/>
            <charset val="1"/>
          </rPr>
          <t xml:space="preserve">
</t>
        </r>
      </text>
    </comment>
  </commentList>
</comments>
</file>

<file path=xl/sharedStrings.xml><?xml version="1.0" encoding="utf-8"?>
<sst xmlns="http://schemas.openxmlformats.org/spreadsheetml/2006/main" count="1219" uniqueCount="330">
  <si>
    <t>Первоначальные личины</t>
  </si>
  <si>
    <t>Личины за время:</t>
  </si>
  <si>
    <t>Ночь</t>
  </si>
  <si>
    <t>Фаза</t>
  </si>
  <si>
    <t>Дополнительные Личины</t>
  </si>
  <si>
    <t>BO</t>
  </si>
  <si>
    <t>KI</t>
  </si>
  <si>
    <t>AG</t>
  </si>
  <si>
    <t>RE</t>
  </si>
  <si>
    <t>OF</t>
  </si>
  <si>
    <t>CR</t>
  </si>
  <si>
    <t>DE</t>
  </si>
  <si>
    <t>CO</t>
  </si>
  <si>
    <t>VG</t>
  </si>
  <si>
    <t>CI</t>
  </si>
  <si>
    <t>PS</t>
  </si>
  <si>
    <t>EG</t>
  </si>
  <si>
    <t>JJ</t>
  </si>
  <si>
    <t>ВО</t>
  </si>
  <si>
    <t>МА</t>
  </si>
  <si>
    <t>АВ</t>
  </si>
  <si>
    <t>ЖУ</t>
  </si>
  <si>
    <t>ПО</t>
  </si>
  <si>
    <t>ГР</t>
  </si>
  <si>
    <t>МС</t>
  </si>
  <si>
    <t>ЗД</t>
  </si>
  <si>
    <t>ЭЛ</t>
  </si>
  <si>
    <t>МО</t>
  </si>
  <si>
    <t>АД</t>
  </si>
  <si>
    <t>АН</t>
  </si>
  <si>
    <t>ПВ</t>
  </si>
  <si>
    <t>ГО</t>
  </si>
  <si>
    <t>МИ</t>
  </si>
  <si>
    <t>Итоговые личины</t>
  </si>
  <si>
    <t>Дайс</t>
  </si>
  <si>
    <t>День</t>
  </si>
  <si>
    <t>L</t>
  </si>
  <si>
    <t>Игрок</t>
  </si>
  <si>
    <t>Явная</t>
  </si>
  <si>
    <t>Тайная</t>
  </si>
  <si>
    <t>ХП</t>
  </si>
  <si>
    <t>Г</t>
  </si>
  <si>
    <t>Т</t>
  </si>
  <si>
    <t>🂡</t>
  </si>
  <si>
    <t>Доп. личины</t>
  </si>
  <si>
    <t>Статус</t>
  </si>
  <si>
    <t>Изменения</t>
  </si>
  <si>
    <t>Действие</t>
  </si>
  <si>
    <t xml:space="preserve">Ингероид </t>
  </si>
  <si>
    <t xml:space="preserve">Здоровяк </t>
  </si>
  <si>
    <t>Полицейский</t>
  </si>
  <si>
    <t>Пропаганда</t>
  </si>
  <si>
    <t>Арест - Мститель</t>
  </si>
  <si>
    <t>Почта - Электрик</t>
  </si>
  <si>
    <t xml:space="preserve">Psychotic </t>
  </si>
  <si>
    <t xml:space="preserve">Монах </t>
  </si>
  <si>
    <t>Гражданский</t>
  </si>
  <si>
    <t>+1К</t>
  </si>
  <si>
    <t>В свои руки - Авторитет</t>
  </si>
  <si>
    <t>Суд присяжных - Мститель</t>
  </si>
  <si>
    <t>Почта</t>
  </si>
  <si>
    <t xml:space="preserve">Alaron </t>
  </si>
  <si>
    <t xml:space="preserve">Политик </t>
  </si>
  <si>
    <t>Офицер</t>
  </si>
  <si>
    <t>Сбор ополчения - Электрик</t>
  </si>
  <si>
    <t xml:space="preserve">BigBlackRat </t>
  </si>
  <si>
    <t xml:space="preserve">Мародер </t>
  </si>
  <si>
    <t>Киллер</t>
  </si>
  <si>
    <t>ГР(3)</t>
  </si>
  <si>
    <t>Пистолет - Электрик</t>
  </si>
  <si>
    <t xml:space="preserve">Mosquito </t>
  </si>
  <si>
    <t xml:space="preserve">Гробовщик </t>
  </si>
  <si>
    <t>Криминалист</t>
  </si>
  <si>
    <t>Взятие показаний - Авторитет</t>
  </si>
  <si>
    <t>Почта - Политик</t>
  </si>
  <si>
    <t xml:space="preserve">Tonor </t>
  </si>
  <si>
    <t xml:space="preserve">Миллионер </t>
  </si>
  <si>
    <t>Джокер</t>
  </si>
  <si>
    <t>1</t>
  </si>
  <si>
    <t>Раздача - Электрик, Авторитет, Монах</t>
  </si>
  <si>
    <t xml:space="preserve">Декоратор </t>
  </si>
  <si>
    <t xml:space="preserve">Мститель </t>
  </si>
  <si>
    <t>Сыщик</t>
  </si>
  <si>
    <t>Тюрьма (ДН), @</t>
  </si>
  <si>
    <t>Обыск - Миллионер (Криминалист)</t>
  </si>
  <si>
    <t xml:space="preserve">Граф Опиумус </t>
  </si>
  <si>
    <t xml:space="preserve">Воин </t>
  </si>
  <si>
    <t>Босс</t>
  </si>
  <si>
    <t>Мозговой центр - Журналист</t>
  </si>
  <si>
    <t xml:space="preserve">Ищущий </t>
  </si>
  <si>
    <t xml:space="preserve">Повар </t>
  </si>
  <si>
    <t>Маньяк</t>
  </si>
  <si>
    <t>Двойная жизнь (все, кроме Гражданского(1))</t>
  </si>
  <si>
    <t>Преследование - Здоровяк</t>
  </si>
  <si>
    <t>Кровавая баня - Авторитет (Сыщик)</t>
  </si>
  <si>
    <t xml:space="preserve">grighoul </t>
  </si>
  <si>
    <t xml:space="preserve">Адвокат </t>
  </si>
  <si>
    <t>Суд присяжных - Авторитет</t>
  </si>
  <si>
    <t xml:space="preserve">Solanus </t>
  </si>
  <si>
    <t xml:space="preserve">Аноним </t>
  </si>
  <si>
    <t>Суд присяжных - Журналист</t>
  </si>
  <si>
    <t>Почта - Монах</t>
  </si>
  <si>
    <t xml:space="preserve">SimeonProrok </t>
  </si>
  <si>
    <t xml:space="preserve">Журналист </t>
  </si>
  <si>
    <t>Предатель</t>
  </si>
  <si>
    <t>@</t>
  </si>
  <si>
    <t>В свои руки - Политик</t>
  </si>
  <si>
    <t>Почта - Аноним</t>
  </si>
  <si>
    <t xml:space="preserve">masticora </t>
  </si>
  <si>
    <t xml:space="preserve">Горец </t>
  </si>
  <si>
    <t>Злой Гений</t>
  </si>
  <si>
    <t>Зомбирование - Журналист</t>
  </si>
  <si>
    <t>Пропаганда - Здоровяк</t>
  </si>
  <si>
    <t xml:space="preserve">aLu </t>
  </si>
  <si>
    <t xml:space="preserve">Авторитет </t>
  </si>
  <si>
    <t>Агент</t>
  </si>
  <si>
    <t>+1К, @</t>
  </si>
  <si>
    <t>Клевета - Мародер (Гражданский(3))</t>
  </si>
  <si>
    <t>Маскировка (Полицейский(5)Офицер(5)ЗГ(4)Гражданский(6))</t>
  </si>
  <si>
    <t xml:space="preserve">nichan </t>
  </si>
  <si>
    <t xml:space="preserve">Электрик </t>
  </si>
  <si>
    <t>Вигиланте</t>
  </si>
  <si>
    <t>-1 ХП, Госпиталь, Наган, +1К</t>
  </si>
  <si>
    <t>-</t>
  </si>
  <si>
    <t>Помощь следствию - Воин</t>
  </si>
  <si>
    <t>Мастерские сообщения:</t>
  </si>
  <si>
    <t>Анонимки:</t>
  </si>
  <si>
    <t>Публичные сообщения:</t>
  </si>
  <si>
    <t>Вы были заблокированы</t>
  </si>
  <si>
    <t>ПО - ЭЛ</t>
  </si>
  <si>
    <t>Ну, Ничан, я надеюсь, что не пожалею об этом=)</t>
  </si>
  <si>
    <t>Мститель в Тюрьме</t>
  </si>
  <si>
    <t>В свои руки: личина Авторитета - Гражданский</t>
  </si>
  <si>
    <t>Электрик в Госпитале</t>
  </si>
  <si>
    <t>Вы получили Наган</t>
  </si>
  <si>
    <t>Пароль - Ты ведь уже догадался, кто это, не так ли?</t>
  </si>
  <si>
    <t>Взятие показаний: личины Авторитета - Гражданский, Полицейский</t>
  </si>
  <si>
    <t>АН - МО</t>
  </si>
  <si>
    <t>авторитет как виги</t>
  </si>
  <si>
    <t>Обыск: на Миллионере нет личины Криминалиста</t>
  </si>
  <si>
    <t>ЗД - ЭЛ</t>
  </si>
  <si>
    <t>От: Мистер Полицейский. Посажен мститель. Код: voila!</t>
  </si>
  <si>
    <t>Мозговой центр: личины Журналиста - Агент, Предатель</t>
  </si>
  <si>
    <t>МО - забор</t>
  </si>
  <si>
    <t>Превет с вами грожданский и этат ход ваидёт в легендтк мафие и все его будут капировать.</t>
  </si>
  <si>
    <t>Преследование: личина Здоровяка - Злой Гений</t>
  </si>
  <si>
    <t>Кароче мой тайней голас на декаратере-мсьителе, а проферка на автаритете. Шоб какойнебудь умнек не украл маи праверки и голас аставляю хэш:</t>
  </si>
  <si>
    <t>В свои руки: личина Авторитета - Офицер</t>
  </si>
  <si>
    <t>4AE03489B039A04787E14EA69E091513</t>
  </si>
  <si>
    <t>Тока я знаю ключфразу</t>
  </si>
  <si>
    <t>Крупье:</t>
  </si>
  <si>
    <t>Если вы фдруг хатите дать декаратеру пажить - галасите в политека или адвокада</t>
  </si>
  <si>
    <t>По 1 карте у Миллионера, Электрика, Авторитета, Монаха</t>
  </si>
  <si>
    <t>Спасиба за внемания</t>
  </si>
  <si>
    <t>У вас 1 карта</t>
  </si>
  <si>
    <t>ЖУ - АН</t>
  </si>
  <si>
    <t>Если ты предатель, то напиши в обсуждении следующее:</t>
  </si>
  <si>
    <t>Интересный факт: заглянув в уши совы, можно увидеть глаза совы.</t>
  </si>
  <si>
    <t>ГР - ПО</t>
  </si>
  <si>
    <t>LUKE I AM YOUR GODFATHER!</t>
  </si>
  <si>
    <t>https://www.youtube.com/watch?v=h5psCjg5-cI</t>
  </si>
  <si>
    <t>Планов Злого Гения</t>
  </si>
  <si>
    <t>Израсходованные способности:</t>
  </si>
  <si>
    <t>Личины Маньяка</t>
  </si>
  <si>
    <t>Мародер</t>
  </si>
  <si>
    <t>Помощь следствию - Адвокат</t>
  </si>
  <si>
    <t>Морг</t>
  </si>
  <si>
    <t>Раследование</t>
  </si>
  <si>
    <t>ДН</t>
  </si>
  <si>
    <t>Помощь следствию - Горец</t>
  </si>
  <si>
    <t>-1 ХП, Госпиталь</t>
  </si>
  <si>
    <t>Расследование - Гробовщик</t>
  </si>
  <si>
    <t>!</t>
  </si>
  <si>
    <t>Наган</t>
  </si>
  <si>
    <t>Диверсия - Аноним</t>
  </si>
  <si>
    <t>Мародер в Морге</t>
  </si>
  <si>
    <t>Аноним в Госпитале</t>
  </si>
  <si>
    <t>Арест - Монах</t>
  </si>
  <si>
    <t>Почта - Аоним</t>
  </si>
  <si>
    <t>Разоблачение - Горец (Босс)</t>
  </si>
  <si>
    <t>В свои руки - Адвокат</t>
  </si>
  <si>
    <t>Почта - Здоровяк</t>
  </si>
  <si>
    <t>Наган - Аноним</t>
  </si>
  <si>
    <t>Расследования</t>
  </si>
  <si>
    <t>Взятие показаний - Горец</t>
  </si>
  <si>
    <t>Раздача - Электрик, Авторитет, Адвокат</t>
  </si>
  <si>
    <t>BO(3)CI(3)</t>
  </si>
  <si>
    <t>Мозговой центр - Мститель</t>
  </si>
  <si>
    <t>Пистолет - Политик</t>
  </si>
  <si>
    <t>Почта - Гробовщик</t>
  </si>
  <si>
    <t>Нападение - Электрик</t>
  </si>
  <si>
    <t>Преследование - Мститель</t>
  </si>
  <si>
    <t>CI(3)</t>
  </si>
  <si>
    <t>+1К, Пропаганда</t>
  </si>
  <si>
    <t>В свои руки - Горец</t>
  </si>
  <si>
    <t>Суд присяжных - Горец</t>
  </si>
  <si>
    <t>-1 ХП, Морг</t>
  </si>
  <si>
    <t>+1 К</t>
  </si>
  <si>
    <t>Срыв расследования - Горец</t>
  </si>
  <si>
    <t>EG(3)</t>
  </si>
  <si>
    <t>Пропаганда - Адвокат</t>
  </si>
  <si>
    <t>Зомбирование - Здоровяк</t>
  </si>
  <si>
    <t>Почта - Авторитет</t>
  </si>
  <si>
    <t>Клевета - Воин (Гражданский(3))</t>
  </si>
  <si>
    <t>Подстава - Гробовщик (Офицер)</t>
  </si>
  <si>
    <t>Пас (Журналист)</t>
  </si>
  <si>
    <t>+1К, -1ХП, Морг</t>
  </si>
  <si>
    <t>МО - ЗД</t>
  </si>
  <si>
    <t>Бью Алу как Виги</t>
  </si>
  <si>
    <t>Аноним в Морге</t>
  </si>
  <si>
    <t>Взятие показаний: личины Горца - Полицейский, Злой Гений</t>
  </si>
  <si>
    <t>ЗД - АН</t>
  </si>
  <si>
    <t>От: Мистер Полицейский. Посажена: псикотик. Код: voila!</t>
  </si>
  <si>
    <t>Мститель выходит из Тюрьмы</t>
  </si>
  <si>
    <t>Мозговой центр: личины Мстителя - Сыщик, Сыщик</t>
  </si>
  <si>
    <t>АН - забор</t>
  </si>
  <si>
    <t>Для Криминалиста.</t>
  </si>
  <si>
    <t>Политик в Госпитале</t>
  </si>
  <si>
    <t>Преледование: личина Мстителя - Агент</t>
  </si>
  <si>
    <t>Моя роль не дает такому числу людей, что мне разве что ножом еще не угрожали. После траты абилки гробовщика ты единственный, кто может знать точно. Большая просьба никому не рассказывать. Пусть джокеру будет интереснее играть.</t>
  </si>
  <si>
    <t>Электрик в Морге</t>
  </si>
  <si>
    <t>В свои руки: личина Горца - Злой Гений</t>
  </si>
  <si>
    <t>С любовью, Аноним.</t>
  </si>
  <si>
    <t>В свои руки: личина Политика - Маньяк</t>
  </si>
  <si>
    <t>ПО - МО</t>
  </si>
  <si>
    <t>Предатель ищет мафию. Если вы - она, оставьте в обсуждении сообщение с упоминанием слонов, и я напишу вам</t>
  </si>
  <si>
    <t>Расследование: личина Гробовщика - Босс</t>
  </si>
  <si>
    <t>ВО - ГР</t>
  </si>
  <si>
    <t>Privet ot klana kotanov</t>
  </si>
  <si>
    <t>ГР - забор</t>
  </si>
  <si>
    <t>https://otvet.imgsmail.ru/download/45f5996938666a6a83e56bfef393e7d6_i-1963.jpg</t>
  </si>
  <si>
    <t>ЖУ - ГР</t>
  </si>
  <si>
    <t>ГО - АВ</t>
  </si>
  <si>
    <t>Виги. Играю Дозор на Ничана. Пароль: "3,14__а"</t>
  </si>
  <si>
    <t>АВ - ГР</t>
  </si>
  <si>
    <t>110101111010011101100110110010000011110011101111111010111100101110011110010111011001100110</t>
  </si>
  <si>
    <t>По 1 карте у Монаха, Миллионера, Адвоката, Журналиста, Авторитета</t>
  </si>
  <si>
    <t>2 карты у Электрика</t>
  </si>
  <si>
    <t>Личина Электрика - Вигиланте</t>
  </si>
  <si>
    <t>2</t>
  </si>
  <si>
    <t>Наган, Морг</t>
  </si>
  <si>
    <t>Улики - Электрик</t>
  </si>
  <si>
    <t>Адвокат</t>
  </si>
  <si>
    <t>Расследование - Монах</t>
  </si>
  <si>
    <t>Горец</t>
  </si>
  <si>
    <t>Помощь следствию - Журналист</t>
  </si>
  <si>
    <t>Клевета - Монах (Злой Гений(3))</t>
  </si>
  <si>
    <t>Маскировка (Босс(1)Киллер(1)Предатель(1)Сыщик(1)Полицейский(1)Вигиланте(1)Офицер(1)Гражданский(13))</t>
  </si>
  <si>
    <t>спам</t>
  </si>
  <si>
    <t>Улики: на цель были сыграны Раздача, Нападение</t>
  </si>
  <si>
    <t>Допрос - Гробовщик</t>
  </si>
  <si>
    <t>Обрез</t>
  </si>
  <si>
    <t>RE(6)</t>
  </si>
  <si>
    <t>Пистолет - Гробовщик</t>
  </si>
  <si>
    <t>Звонок - Журналист</t>
  </si>
  <si>
    <t>http://s2.quickmeme.com/img/e0/e0415777faf5df0175c81895b5ecdac04f60307e5902ab46404947dd2140347c.jpg</t>
  </si>
  <si>
    <t>Горец выходит из Госпиталя</t>
  </si>
  <si>
    <t>В свои руки - Монах</t>
  </si>
  <si>
    <t>Пас - Повар</t>
  </si>
  <si>
    <t>В свои руки - Журналист</t>
  </si>
  <si>
    <t>Режу Аларона как виги.</t>
  </si>
  <si>
    <t>Кровавая баня - Гробовщик (Киллер)</t>
  </si>
  <si>
    <t>Преследование - Авторитет</t>
  </si>
  <si>
    <t>ПВ - АВ</t>
  </si>
  <si>
    <t>Три карты в Здоровяка и ва-банк или ты труп.</t>
  </si>
  <si>
    <t>Нож в спину - Гробовщик (Криминалист)</t>
  </si>
  <si>
    <t>Расследование</t>
  </si>
  <si>
    <t>Почта - Адвокат</t>
  </si>
  <si>
    <t>ЖУ - АД</t>
  </si>
  <si>
    <t>Мы знаем, что ты не являешься законом. Так что или ты будешь работать на нас или же отправишься на висельницу.</t>
  </si>
  <si>
    <t>Если всё понял - в обсужде в течении игрового дня должно появиться сообщение со словосочетанием "книжный шкаф".</t>
  </si>
  <si>
    <t>Нет - окажешься повешен.</t>
  </si>
  <si>
    <t>Аутопсия - Аноним</t>
  </si>
  <si>
    <t>Пас - Воин</t>
  </si>
  <si>
    <t>Обыск - Авторитет (Киллер)</t>
  </si>
  <si>
    <t>Разоблачение - Горец (Злой Гений)</t>
  </si>
  <si>
    <t>АД - МО</t>
  </si>
  <si>
    <t>Кинь нож в спину на мстителя.</t>
  </si>
  <si>
    <t>Раздача - Повар, Адвокат, Миллионер</t>
  </si>
  <si>
    <t>Расследование: личина Монаха - Гражданский</t>
  </si>
  <si>
    <t>В свои руки: личина Журналиста - Предатель</t>
  </si>
  <si>
    <t>Баст</t>
  </si>
  <si>
    <t>Обыск: на Авторитете есть личина Киллера</t>
  </si>
  <si>
    <t>Преследование: личина Авторитета - Гражданский</t>
  </si>
  <si>
    <t>В свои руки: личина Монаха - Злой Гений</t>
  </si>
  <si>
    <t>-2 ХП, Морг</t>
  </si>
  <si>
    <t>Гробовщик в Морге</t>
  </si>
  <si>
    <t>В свои руки: личина Адвоката - Гражданский</t>
  </si>
  <si>
    <t>ВО - ЖУ "от босса"</t>
  </si>
  <si>
    <t>-1К</t>
  </si>
  <si>
    <t>+3К</t>
  </si>
  <si>
    <t>Повар в Морге</t>
  </si>
  <si>
    <t>По 1 карте у Монаха, Миллионера, Воина, Адвоката, Журналиста</t>
  </si>
  <si>
    <t>3 карты у Повара</t>
  </si>
  <si>
    <t>Лиична Электрика - Джокер</t>
  </si>
  <si>
    <t>Повар - Маньяк</t>
  </si>
  <si>
    <t>Улики - Гробовщик</t>
  </si>
  <si>
    <t>3</t>
  </si>
  <si>
    <t>@@</t>
  </si>
  <si>
    <t>Монах</t>
  </si>
  <si>
    <t>Улики: на цель были сыграны Пистолет, Допрос, Кровавая баня, Нож в Спину, Почта</t>
  </si>
  <si>
    <t>EG(6)</t>
  </si>
  <si>
    <t>Журналист в Морге</t>
  </si>
  <si>
    <t>Клевета - Монах (Гражданский(3))</t>
  </si>
  <si>
    <t>Допрос - Монах</t>
  </si>
  <si>
    <t>Допрос - Авторитет</t>
  </si>
  <si>
    <t>Раздача - Воин, Адвокат, Миллионер</t>
  </si>
  <si>
    <t>Разоблачение - Монах (Злой гений)</t>
  </si>
  <si>
    <t>Ня!</t>
  </si>
  <si>
    <t>Подстава - Монах (Гражданский)</t>
  </si>
  <si>
    <t>Обыск - Монах (Киллер)</t>
  </si>
  <si>
    <t>Обычк: на Монахе есть личина Киллера</t>
  </si>
  <si>
    <t>-1ХП, Морг</t>
  </si>
  <si>
    <t>Политик в Морге</t>
  </si>
  <si>
    <t>По 3 карты у Повара, Воина</t>
  </si>
  <si>
    <t>Воин - Босс</t>
  </si>
  <si>
    <t>Воин в Морге</t>
  </si>
  <si>
    <t>+2К, Морг</t>
  </si>
  <si>
    <t>Здоровяк</t>
  </si>
  <si>
    <t>Помощь следствию - Мститель</t>
  </si>
  <si>
    <t>Улики - Политик</t>
  </si>
  <si>
    <t>Улики: на цель был сыгран Пистолет</t>
  </si>
  <si>
    <t>Здоровяк в Морге</t>
  </si>
  <si>
    <t>CI(6)</t>
  </si>
  <si>
    <t>DE(3)</t>
  </si>
  <si>
    <t>Клевета - Адвокат (Джокер(3))</t>
  </si>
  <si>
    <t>Саботаж - Адвокат (Джокер)</t>
  </si>
  <si>
    <t>Вист</t>
  </si>
  <si>
    <t>Раздача - Миллионер, Адвокат, Авторитет</t>
  </si>
  <si>
    <t>Пас - Авторитет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</si>
</sst>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family val="2"/>
      <charset val="1"/>
    </font>
    <font>
      <sz val="11"/>
      <color rgb="FF000000"/>
      <name val="Calibri"/>
      <family val="2"/>
      <charset val="204"/>
    </font>
    <font>
      <strike/>
      <sz val="11"/>
      <color rgb="FF000000"/>
      <name val="Calibri"/>
      <family val="2"/>
      <charset val="1"/>
    </font>
    <font>
      <b/>
      <sz val="11"/>
      <color rgb="FF000000"/>
      <name val="Calibri"/>
      <family val="2"/>
      <charset val="1"/>
    </font>
    <font>
      <u/>
      <sz val="11"/>
      <color rgb="FF0563C1"/>
      <name val="Calibri"/>
      <family val="2"/>
      <charset val="1"/>
    </font>
    <font>
      <i/>
      <sz val="11"/>
      <color rgb="FF000000"/>
      <name val="Calibri"/>
      <family val="2"/>
      <charset val="1"/>
    </font>
    <font>
      <u/>
      <sz val="11"/>
      <color theme="10"/>
      <name val="Calibri"/>
      <family val="2"/>
      <charset val="1"/>
    </font>
    <font>
      <sz val="11"/>
      <color theme="5" tint="0.79998168889431442"/>
      <name val="Calibri"/>
      <family val="2"/>
      <charset val="1"/>
    </font>
    <font>
      <u/>
      <sz val="11"/>
      <color theme="4" tint="-0.249977111117893"/>
      <name val="Calibri"/>
      <family val="2"/>
      <charset val="1"/>
    </font>
    <font>
      <sz val="11"/>
      <color theme="4" tint="-0.249977111117893"/>
      <name val="Calibri"/>
      <family val="2"/>
      <charset val="1"/>
    </font>
    <font>
      <sz val="11"/>
      <color theme="0" tint="-0.34998626667073579"/>
      <name val="Calibri"/>
      <family val="2"/>
      <charset val="204"/>
    </font>
    <font>
      <sz val="9"/>
      <color indexed="81"/>
      <name val="Tahoma"/>
      <charset val="1"/>
    </font>
    <font>
      <b/>
      <sz val="9"/>
      <color indexed="81"/>
      <name val="Tahoma"/>
      <charset val="1"/>
    </font>
  </fonts>
  <fills count="5">
    <fill>
      <patternFill patternType="none"/>
    </fill>
    <fill>
      <patternFill patternType="gray125"/>
    </fill>
    <fill>
      <patternFill patternType="solid">
        <fgColor rgb="FFB8CCE4"/>
        <bgColor rgb="FF99CCFF"/>
      </patternFill>
    </fill>
    <fill>
      <patternFill patternType="solid">
        <fgColor rgb="FFE5B9B7"/>
        <bgColor rgb="FFFFCC99"/>
      </patternFill>
    </fill>
    <fill>
      <patternFill patternType="solid">
        <fgColor rgb="FFD8D8D8"/>
        <bgColor rgb="FFB8CCE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ck">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
    <xf numFmtId="0" fontId="0" fillId="0" borderId="0"/>
    <xf numFmtId="0" fontId="4" fillId="0" borderId="0" applyBorder="0" applyProtection="0"/>
    <xf numFmtId="0" fontId="6" fillId="0" borderId="0" applyNumberFormat="0" applyFill="0" applyBorder="0" applyAlignment="0" applyProtection="0"/>
  </cellStyleXfs>
  <cellXfs count="89">
    <xf numFmtId="0" fontId="0" fillId="0" borderId="0" xfId="0"/>
    <xf numFmtId="0" fontId="0" fillId="0" borderId="2" xfId="0" applyBorder="1"/>
    <xf numFmtId="0" fontId="1" fillId="0" borderId="0" xfId="0" applyFont="1" applyBorder="1"/>
    <xf numFmtId="0" fontId="0" fillId="0" borderId="0" xfId="0" applyBorder="1"/>
    <xf numFmtId="0" fontId="0" fillId="0" borderId="3" xfId="0" applyBorder="1"/>
    <xf numFmtId="0" fontId="2" fillId="0" borderId="2" xfId="0" applyFont="1" applyBorder="1"/>
    <xf numFmtId="0" fontId="0" fillId="0" borderId="4" xfId="0" applyBorder="1"/>
    <xf numFmtId="0" fontId="3" fillId="0" borderId="2" xfId="0" applyFont="1" applyBorder="1"/>
    <xf numFmtId="0" fontId="3" fillId="0" borderId="5" xfId="0" applyFont="1" applyBorder="1"/>
    <xf numFmtId="0" fontId="3" fillId="0" borderId="6" xfId="0" applyFont="1" applyBorder="1"/>
    <xf numFmtId="0" fontId="3" fillId="0" borderId="0" xfId="0" applyFont="1" applyBorder="1"/>
    <xf numFmtId="49" fontId="4" fillId="2" borderId="2" xfId="1" applyNumberFormat="1" applyFill="1" applyBorder="1" applyAlignment="1" applyProtection="1"/>
    <xf numFmtId="49" fontId="0" fillId="2" borderId="2" xfId="0" applyNumberFormat="1" applyFont="1" applyFill="1" applyBorder="1"/>
    <xf numFmtId="1" fontId="0" fillId="2" borderId="6" xfId="0" applyNumberFormat="1" applyFill="1" applyBorder="1"/>
    <xf numFmtId="49" fontId="0" fillId="2" borderId="5" xfId="0" applyNumberFormat="1" applyFill="1" applyBorder="1"/>
    <xf numFmtId="49" fontId="0" fillId="2" borderId="6" xfId="0" applyNumberFormat="1" applyFill="1" applyBorder="1"/>
    <xf numFmtId="49" fontId="0" fillId="2" borderId="6" xfId="0" applyNumberFormat="1" applyFont="1" applyFill="1" applyBorder="1"/>
    <xf numFmtId="0" fontId="0" fillId="3" borderId="2" xfId="0" applyFill="1" applyBorder="1"/>
    <xf numFmtId="49" fontId="0" fillId="3" borderId="2" xfId="0" applyNumberFormat="1" applyFont="1" applyFill="1" applyBorder="1"/>
    <xf numFmtId="1" fontId="0" fillId="3" borderId="6" xfId="0" applyNumberFormat="1" applyFill="1" applyBorder="1"/>
    <xf numFmtId="49" fontId="0" fillId="3" borderId="5" xfId="0" applyNumberFormat="1" applyFill="1" applyBorder="1"/>
    <xf numFmtId="49" fontId="0" fillId="3" borderId="6" xfId="0" applyNumberFormat="1" applyFill="1" applyBorder="1"/>
    <xf numFmtId="49" fontId="0" fillId="3" borderId="6" xfId="0" applyNumberFormat="1" applyFont="1" applyFill="1" applyBorder="1"/>
    <xf numFmtId="0" fontId="1" fillId="4" borderId="2" xfId="0" applyFont="1" applyFill="1" applyBorder="1"/>
    <xf numFmtId="49" fontId="1" fillId="4" borderId="2" xfId="0" applyNumberFormat="1" applyFont="1" applyFill="1" applyBorder="1"/>
    <xf numFmtId="1" fontId="1" fillId="4" borderId="6" xfId="0" applyNumberFormat="1" applyFont="1" applyFill="1" applyBorder="1"/>
    <xf numFmtId="49" fontId="1" fillId="4" borderId="5" xfId="0" applyNumberFormat="1" applyFont="1" applyFill="1" applyBorder="1"/>
    <xf numFmtId="49" fontId="1" fillId="4" borderId="6" xfId="0" applyNumberFormat="1" applyFont="1" applyFill="1" applyBorder="1"/>
    <xf numFmtId="0" fontId="1" fillId="0" borderId="0" xfId="0" applyFont="1"/>
    <xf numFmtId="49" fontId="4" fillId="0" borderId="0" xfId="1" applyNumberFormat="1" applyBorder="1" applyAlignment="1" applyProtection="1"/>
    <xf numFmtId="49" fontId="0" fillId="0" borderId="0" xfId="0" applyNumberFormat="1" applyBorder="1"/>
    <xf numFmtId="1" fontId="0" fillId="0" borderId="0" xfId="0" applyNumberFormat="1" applyBorder="1"/>
    <xf numFmtId="49" fontId="0" fillId="0" borderId="0" xfId="0" applyNumberFormat="1" applyFont="1" applyBorder="1"/>
    <xf numFmtId="0" fontId="0" fillId="0" borderId="0" xfId="0" applyAlignment="1">
      <alignment wrapText="1"/>
    </xf>
    <xf numFmtId="16" fontId="0" fillId="0" borderId="0" xfId="0" applyNumberFormat="1"/>
    <xf numFmtId="0" fontId="0" fillId="0" borderId="7" xfId="0" applyFont="1" applyBorder="1" applyAlignment="1"/>
    <xf numFmtId="0" fontId="0" fillId="0" borderId="8" xfId="0" applyBorder="1" applyAlignment="1"/>
    <xf numFmtId="0" fontId="0" fillId="0" borderId="7" xfId="0" applyFont="1" applyBorder="1"/>
    <xf numFmtId="0" fontId="0" fillId="0" borderId="9" xfId="0" applyBorder="1"/>
    <xf numFmtId="0" fontId="0" fillId="0" borderId="8" xfId="0" applyBorder="1"/>
    <xf numFmtId="0" fontId="0" fillId="0" borderId="10" xfId="0" applyBorder="1" applyAlignment="1"/>
    <xf numFmtId="0" fontId="0" fillId="0" borderId="11" xfId="0" applyBorder="1" applyAlignment="1"/>
    <xf numFmtId="0" fontId="0" fillId="0" borderId="10" xfId="0" applyFont="1" applyBorder="1"/>
    <xf numFmtId="0" fontId="0" fillId="0" borderId="0" xfId="0" applyFont="1" applyBorder="1"/>
    <xf numFmtId="0" fontId="0" fillId="0" borderId="11" xfId="0" applyBorder="1"/>
    <xf numFmtId="0" fontId="0" fillId="0" borderId="10" xfId="0" applyBorder="1"/>
    <xf numFmtId="0" fontId="0" fillId="0" borderId="10" xfId="0" applyFont="1" applyBorder="1" applyAlignment="1"/>
    <xf numFmtId="0" fontId="0" fillId="0" borderId="11" xfId="0" applyFont="1" applyBorder="1" applyAlignment="1"/>
    <xf numFmtId="0" fontId="2" fillId="0" borderId="0" xfId="0" applyFont="1" applyBorder="1"/>
    <xf numFmtId="0" fontId="2" fillId="0" borderId="11" xfId="0" applyFont="1" applyBorder="1"/>
    <xf numFmtId="0" fontId="2" fillId="0" borderId="10" xfId="0" applyFont="1" applyBorder="1"/>
    <xf numFmtId="0" fontId="2" fillId="0" borderId="0" xfId="0" applyFont="1"/>
    <xf numFmtId="0" fontId="5" fillId="0" borderId="0" xfId="0" applyFont="1"/>
    <xf numFmtId="0" fontId="0" fillId="0" borderId="12" xfId="0" applyBorder="1" applyAlignment="1"/>
    <xf numFmtId="0" fontId="0" fillId="0" borderId="3" xfId="0" applyBorder="1" applyAlignment="1"/>
    <xf numFmtId="0" fontId="0" fillId="0" borderId="12" xfId="0" applyBorder="1"/>
    <xf numFmtId="0" fontId="0" fillId="0" borderId="13" xfId="0" applyBorder="1"/>
    <xf numFmtId="0" fontId="0" fillId="0" borderId="14" xfId="0" applyFont="1" applyBorder="1"/>
    <xf numFmtId="0" fontId="0" fillId="0" borderId="15" xfId="0" applyBorder="1"/>
    <xf numFmtId="17" fontId="0" fillId="0" borderId="0" xfId="0" applyNumberFormat="1" applyBorder="1"/>
    <xf numFmtId="0" fontId="0" fillId="0" borderId="16" xfId="0" applyBorder="1"/>
    <xf numFmtId="0" fontId="0" fillId="0" borderId="17" xfId="0" applyBorder="1"/>
    <xf numFmtId="17" fontId="0" fillId="0" borderId="10" xfId="0" applyNumberFormat="1" applyBorder="1"/>
    <xf numFmtId="0" fontId="0" fillId="0" borderId="18" xfId="0" applyBorder="1"/>
    <xf numFmtId="0" fontId="6" fillId="0" borderId="0" xfId="2"/>
    <xf numFmtId="0" fontId="7" fillId="3" borderId="2" xfId="0" applyFont="1" applyFill="1" applyBorder="1"/>
    <xf numFmtId="49" fontId="7" fillId="3" borderId="2" xfId="0" applyNumberFormat="1" applyFont="1" applyFill="1" applyBorder="1"/>
    <xf numFmtId="1" fontId="7" fillId="3" borderId="6" xfId="0" applyNumberFormat="1" applyFont="1" applyFill="1" applyBorder="1"/>
    <xf numFmtId="49" fontId="7" fillId="3" borderId="5" xfId="0" applyNumberFormat="1" applyFont="1" applyFill="1" applyBorder="1"/>
    <xf numFmtId="49" fontId="7" fillId="3" borderId="6" xfId="0" applyNumberFormat="1" applyFont="1" applyFill="1" applyBorder="1"/>
    <xf numFmtId="0" fontId="7" fillId="0" borderId="0" xfId="0" applyFont="1"/>
    <xf numFmtId="49" fontId="0" fillId="0" borderId="0" xfId="0" applyNumberFormat="1"/>
    <xf numFmtId="49" fontId="2" fillId="2" borderId="6" xfId="0" applyNumberFormat="1" applyFont="1" applyFill="1" applyBorder="1"/>
    <xf numFmtId="49" fontId="2" fillId="2" borderId="2" xfId="0" applyNumberFormat="1" applyFont="1" applyFill="1" applyBorder="1"/>
    <xf numFmtId="49" fontId="8" fillId="2" borderId="2" xfId="1" applyNumberFormat="1" applyFont="1" applyFill="1" applyBorder="1" applyAlignment="1" applyProtection="1"/>
    <xf numFmtId="49" fontId="9" fillId="2" borderId="2" xfId="0" applyNumberFormat="1" applyFont="1" applyFill="1" applyBorder="1"/>
    <xf numFmtId="1" fontId="9" fillId="2" borderId="6" xfId="0" applyNumberFormat="1" applyFont="1" applyFill="1" applyBorder="1"/>
    <xf numFmtId="49" fontId="9" fillId="2" borderId="5" xfId="0" applyNumberFormat="1" applyFont="1" applyFill="1" applyBorder="1"/>
    <xf numFmtId="49" fontId="9" fillId="2" borderId="6" xfId="0" applyNumberFormat="1" applyFont="1" applyFill="1" applyBorder="1"/>
    <xf numFmtId="0" fontId="9" fillId="0" borderId="0" xfId="0" applyFont="1"/>
    <xf numFmtId="0" fontId="10" fillId="4" borderId="2" xfId="0" applyFont="1" applyFill="1" applyBorder="1"/>
    <xf numFmtId="49" fontId="10" fillId="4" borderId="2" xfId="0" applyNumberFormat="1" applyFont="1" applyFill="1" applyBorder="1"/>
    <xf numFmtId="1" fontId="10" fillId="4" borderId="6" xfId="0" applyNumberFormat="1" applyFont="1" applyFill="1" applyBorder="1"/>
    <xf numFmtId="49" fontId="10" fillId="4" borderId="5" xfId="0" applyNumberFormat="1" applyFont="1" applyFill="1" applyBorder="1"/>
    <xf numFmtId="49" fontId="10" fillId="4" borderId="6" xfId="0" applyNumberFormat="1" applyFont="1" applyFill="1" applyBorder="1"/>
    <xf numFmtId="0" fontId="10" fillId="0" borderId="0" xfId="0" applyFont="1"/>
    <xf numFmtId="49" fontId="2" fillId="3" borderId="6" xfId="0" applyNumberFormat="1" applyFont="1" applyFill="1" applyBorder="1"/>
    <xf numFmtId="49" fontId="2" fillId="3" borderId="2" xfId="0" applyNumberFormat="1" applyFont="1" applyFill="1" applyBorder="1"/>
    <xf numFmtId="0" fontId="0" fillId="0" borderId="1" xfId="0" applyFont="1" applyBorder="1" applyAlignment="1">
      <alignment horizontal="center"/>
    </xf>
  </cellXfs>
  <cellStyles count="3">
    <cellStyle name="Hyperlink" xfId="2"/>
    <cellStyle name="Обычный" xfId="0" builtinId="0"/>
    <cellStyle name="Пояснение" xfId="1" builtinId="53" customBuiltin="1"/>
  </cellStyles>
  <dxfs count="1">
    <dxf>
      <font>
        <color rgb="FFFFFFFF"/>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5B9B7"/>
      <rgbColor rgb="FF808080"/>
      <rgbColor rgb="FF9999FF"/>
      <rgbColor rgb="FF993366"/>
      <rgbColor rgb="FFFFFFCC"/>
      <rgbColor rgb="FFCCFFFF"/>
      <rgbColor rgb="FF660066"/>
      <rgbColor rgb="FFFF8080"/>
      <rgbColor rgb="FF0563C1"/>
      <rgbColor rgb="FFB8CCE4"/>
      <rgbColor rgb="FF000080"/>
      <rgbColor rgb="FFFF00FF"/>
      <rgbColor rgb="FFFFFF00"/>
      <rgbColor rgb="FF00FFFF"/>
      <rgbColor rgb="FF800080"/>
      <rgbColor rgb="FF800000"/>
      <rgbColor rgb="FF008080"/>
      <rgbColor rgb="FF0000FF"/>
      <rgbColor rgb="FF00CCFF"/>
      <rgbColor rgb="FFCCFFFF"/>
      <rgbColor rgb="FFD8D8D8"/>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6" Type="http://schemas.openxmlformats.org/officeDocument/2006/relationships/hyperlink" Target="https://www.youtube.com/watch?v=h5psCjg5-cI" TargetMode="External"/><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6" Type="http://schemas.openxmlformats.org/officeDocument/2006/relationships/printerSettings" Target="../printerSettings/printerSettings1.bin"/><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6" Type="http://schemas.openxmlformats.org/officeDocument/2006/relationships/printerSettings" Target="../printerSettings/printerSettings2.bin"/><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18" Type="http://schemas.openxmlformats.org/officeDocument/2006/relationships/comments" Target="../comments1.xm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17" Type="http://schemas.openxmlformats.org/officeDocument/2006/relationships/vmlDrawing" Target="../drawings/vmlDrawing1.vml"/><Relationship Id="rId2" Type="http://schemas.openxmlformats.org/officeDocument/2006/relationships/hyperlink" Target="http://dungeonmaster.ru/Cabinet/?user=Psychotic" TargetMode="External"/><Relationship Id="rId16" Type="http://schemas.openxmlformats.org/officeDocument/2006/relationships/printerSettings" Target="../printerSettings/printerSettings3.bin"/><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6" Type="http://schemas.openxmlformats.org/officeDocument/2006/relationships/printerSettings" Target="../printerSettings/printerSettings4.bin"/><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dungeonmaster.ru/Cabinet/?user=&#1043;&#1088;&#1072;&#1092;%20&#1054;&#1087;&#1080;&#1091;&#1084;&#1091;&#1089;" TargetMode="External"/><Relationship Id="rId13" Type="http://schemas.openxmlformats.org/officeDocument/2006/relationships/hyperlink" Target="http://dungeonmaster.ru/Cabinet/?user=masticora" TargetMode="External"/><Relationship Id="rId3" Type="http://schemas.openxmlformats.org/officeDocument/2006/relationships/hyperlink" Target="http://dungeonmaster.ru/Cabinet/?user=Alaron" TargetMode="External"/><Relationship Id="rId7" Type="http://schemas.openxmlformats.org/officeDocument/2006/relationships/hyperlink" Target="http://dungeonmaster.ru/Cabinet/?user=&#1044;&#1077;&#1082;&#1086;&#1088;&#1072;&#1090;&#1086;&#1088;" TargetMode="External"/><Relationship Id="rId12" Type="http://schemas.openxmlformats.org/officeDocument/2006/relationships/hyperlink" Target="http://dungeonmaster.ru/Cabinet/?user=SimeonProrok" TargetMode="External"/><Relationship Id="rId2" Type="http://schemas.openxmlformats.org/officeDocument/2006/relationships/hyperlink" Target="http://dungeonmaster.ru/Cabinet/?user=Psychotic" TargetMode="External"/><Relationship Id="rId16" Type="http://schemas.openxmlformats.org/officeDocument/2006/relationships/printerSettings" Target="../printerSettings/printerSettings5.bin"/><Relationship Id="rId1" Type="http://schemas.openxmlformats.org/officeDocument/2006/relationships/hyperlink" Target="http://dungeonmaster.ru/Cabinet/?user=&#1048;&#1085;&#1075;&#1077;&#1088;&#1086;&#1080;&#1076;" TargetMode="External"/><Relationship Id="rId6" Type="http://schemas.openxmlformats.org/officeDocument/2006/relationships/hyperlink" Target="http://dungeonmaster.ru/Cabinet/?user=Tonor" TargetMode="External"/><Relationship Id="rId11" Type="http://schemas.openxmlformats.org/officeDocument/2006/relationships/hyperlink" Target="http://dungeonmaster.ru/Cabinet/?user=Solanus" TargetMode="External"/><Relationship Id="rId5" Type="http://schemas.openxmlformats.org/officeDocument/2006/relationships/hyperlink" Target="http://dungeonmaster.ru/Cabinet/?user=Mosquito" TargetMode="External"/><Relationship Id="rId15" Type="http://schemas.openxmlformats.org/officeDocument/2006/relationships/hyperlink" Target="http://dungeonmaster.ru/Cabinet/?user=nichan" TargetMode="External"/><Relationship Id="rId10" Type="http://schemas.openxmlformats.org/officeDocument/2006/relationships/hyperlink" Target="http://dungeonmaster.ru/Cabinet/?user=grighoul" TargetMode="External"/><Relationship Id="rId4" Type="http://schemas.openxmlformats.org/officeDocument/2006/relationships/hyperlink" Target="http://dungeonmaster.ru/Cabinet/?user=BigBlackRat" TargetMode="External"/><Relationship Id="rId9" Type="http://schemas.openxmlformats.org/officeDocument/2006/relationships/hyperlink" Target="http://dungeonmaster.ru/Cabinet/?user=&#1048;&#1097;&#1091;&#1097;&#1080;&#1081;" TargetMode="External"/><Relationship Id="rId14" Type="http://schemas.openxmlformats.org/officeDocument/2006/relationships/hyperlink" Target="http://dungeonmaster.ru/Cabinet/?user=a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topLeftCell="A10" zoomScaleNormal="100" workbookViewId="0">
      <selection activeCell="W2" sqref="W2"/>
    </sheetView>
  </sheetViews>
  <sheetFormatPr defaultRowHeight="14.4" x14ac:dyDescent="0.3"/>
  <cols>
    <col min="1" max="1" width="4.33203125"/>
    <col min="2" max="2" width="3.44140625"/>
    <col min="3" max="3" width="2.5546875"/>
    <col min="4" max="4" width="3.33203125"/>
    <col min="5" max="5" width="3.109375"/>
    <col min="6" max="8" width="3.33203125"/>
    <col min="9" max="9" width="3.44140625"/>
    <col min="10" max="10" width="3.33203125"/>
    <col min="11" max="11" width="3"/>
    <col min="12" max="12" width="2.88671875"/>
    <col min="13" max="13" width="3.33203125"/>
    <col min="14" max="15" width="3"/>
    <col min="16" max="16" width="4.33203125"/>
    <col min="17" max="17" width="3.44140625"/>
    <col min="18" max="18" width="3"/>
    <col min="19" max="19" width="3.33203125"/>
    <col min="20" max="20" width="3.5546875"/>
    <col min="21" max="23" width="3.33203125"/>
    <col min="24" max="24" width="3.44140625"/>
    <col min="25" max="25" width="3.33203125"/>
    <col min="26" max="26" width="3"/>
    <col min="27" max="27" width="2.88671875"/>
    <col min="28" max="29" width="3.33203125"/>
    <col min="30" max="30" width="8.5546875"/>
    <col min="31" max="31" width="4.33203125"/>
    <col min="32" max="32" width="3.44140625"/>
    <col min="33" max="33" width="2.5546875"/>
    <col min="34" max="34" width="3.33203125"/>
    <col min="35" max="35" width="3.109375"/>
    <col min="36" max="38" width="3.33203125"/>
    <col min="39" max="39" width="3.44140625"/>
    <col min="40" max="40" width="3.33203125"/>
    <col min="41" max="41" width="3"/>
    <col min="42" max="42" width="2.88671875"/>
    <col min="43" max="43" width="3.33203125"/>
    <col min="44" max="44" width="2.109375"/>
    <col min="45" max="45" width="14.109375"/>
    <col min="46" max="46" width="12.44140625" bestFit="1" customWidth="1"/>
    <col min="47" max="60" width="3.5546875"/>
    <col min="61" max="1022" width="8.5546875"/>
  </cols>
  <sheetData>
    <row r="1" spans="1:45" x14ac:dyDescent="0.3">
      <c r="A1" t="s">
        <v>0</v>
      </c>
      <c r="P1" t="s">
        <v>1</v>
      </c>
      <c r="U1" s="88" t="s">
        <v>2</v>
      </c>
      <c r="V1" s="88"/>
      <c r="W1">
        <v>5</v>
      </c>
      <c r="X1" t="s">
        <v>3</v>
      </c>
      <c r="Z1">
        <f>W1*2-IF(U1="Ночь",1,0)</f>
        <v>9</v>
      </c>
      <c r="AE1" t="s">
        <v>4</v>
      </c>
    </row>
    <row r="2" spans="1:45" x14ac:dyDescent="0.3">
      <c r="A2" s="1"/>
      <c r="B2" s="1" t="s">
        <v>5</v>
      </c>
      <c r="C2" s="1" t="s">
        <v>6</v>
      </c>
      <c r="D2" s="1" t="s">
        <v>7</v>
      </c>
      <c r="E2" s="1" t="s">
        <v>8</v>
      </c>
      <c r="F2" s="1" t="s">
        <v>9</v>
      </c>
      <c r="G2" s="1" t="s">
        <v>10</v>
      </c>
      <c r="H2" s="1" t="s">
        <v>11</v>
      </c>
      <c r="I2" s="1" t="s">
        <v>12</v>
      </c>
      <c r="J2" s="1" t="s">
        <v>13</v>
      </c>
      <c r="K2" s="1" t="s">
        <v>14</v>
      </c>
      <c r="L2" s="1" t="s">
        <v>15</v>
      </c>
      <c r="M2" s="1" t="s">
        <v>16</v>
      </c>
      <c r="N2" s="1" t="s">
        <v>17</v>
      </c>
      <c r="O2" s="2"/>
      <c r="P2" s="1"/>
      <c r="Q2" s="1" t="s">
        <v>5</v>
      </c>
      <c r="R2" s="1" t="s">
        <v>6</v>
      </c>
      <c r="S2" s="1" t="s">
        <v>7</v>
      </c>
      <c r="T2" s="1" t="s">
        <v>8</v>
      </c>
      <c r="U2" s="1" t="s">
        <v>9</v>
      </c>
      <c r="V2" s="1" t="s">
        <v>10</v>
      </c>
      <c r="W2" s="1" t="s">
        <v>11</v>
      </c>
      <c r="X2" s="1" t="s">
        <v>12</v>
      </c>
      <c r="Y2" s="1" t="s">
        <v>13</v>
      </c>
      <c r="Z2" s="1" t="s">
        <v>14</v>
      </c>
      <c r="AA2" s="1" t="s">
        <v>15</v>
      </c>
      <c r="AB2" s="1" t="s">
        <v>16</v>
      </c>
      <c r="AC2" s="1" t="s">
        <v>17</v>
      </c>
      <c r="AE2" s="1"/>
      <c r="AF2" s="1" t="s">
        <v>5</v>
      </c>
      <c r="AG2" s="1" t="s">
        <v>6</v>
      </c>
      <c r="AH2" s="1" t="s">
        <v>7</v>
      </c>
      <c r="AI2" s="1" t="s">
        <v>8</v>
      </c>
      <c r="AJ2" s="1" t="s">
        <v>9</v>
      </c>
      <c r="AK2" s="1" t="s">
        <v>10</v>
      </c>
      <c r="AL2" s="1" t="s">
        <v>11</v>
      </c>
      <c r="AM2" s="1" t="s">
        <v>12</v>
      </c>
      <c r="AN2" s="1" t="s">
        <v>13</v>
      </c>
      <c r="AO2" s="1" t="s">
        <v>14</v>
      </c>
      <c r="AP2" s="1" t="s">
        <v>15</v>
      </c>
      <c r="AQ2" s="1" t="s">
        <v>16</v>
      </c>
      <c r="AR2" s="1" t="s">
        <v>17</v>
      </c>
    </row>
    <row r="3" spans="1:45" x14ac:dyDescent="0.3">
      <c r="A3" s="1" t="s">
        <v>18</v>
      </c>
      <c r="B3" s="1">
        <v>1</v>
      </c>
      <c r="C3" s="1"/>
      <c r="D3" s="1"/>
      <c r="E3" s="1"/>
      <c r="F3" s="1"/>
      <c r="G3" s="1"/>
      <c r="H3" s="1">
        <v>1</v>
      </c>
      <c r="I3" s="1">
        <v>1</v>
      </c>
      <c r="J3" s="1"/>
      <c r="K3" s="1">
        <v>1</v>
      </c>
      <c r="L3" s="1"/>
      <c r="M3" s="1">
        <v>1</v>
      </c>
      <c r="N3" s="1"/>
      <c r="O3" s="3">
        <f t="shared" ref="O3:O15" si="0">SUM(B3:N3)</f>
        <v>5</v>
      </c>
      <c r="P3" s="1" t="s">
        <v>18</v>
      </c>
      <c r="Q3" s="1">
        <f>$Z$1-1</f>
        <v>8</v>
      </c>
      <c r="R3" s="1"/>
      <c r="S3" s="1"/>
      <c r="T3" s="1"/>
      <c r="U3" s="1"/>
      <c r="V3" s="1"/>
      <c r="W3" s="1"/>
      <c r="X3" s="1"/>
      <c r="Y3" s="1"/>
      <c r="Z3" s="1"/>
      <c r="AA3" s="1"/>
      <c r="AB3" s="1"/>
      <c r="AC3" s="1"/>
      <c r="AE3" s="1" t="s">
        <v>18</v>
      </c>
      <c r="AF3" s="1">
        <v>3</v>
      </c>
      <c r="AG3" s="1"/>
      <c r="AH3" s="1"/>
      <c r="AI3" s="1"/>
      <c r="AJ3" s="1"/>
      <c r="AK3" s="1"/>
      <c r="AL3" s="1"/>
      <c r="AM3" s="1"/>
      <c r="AN3" s="1"/>
      <c r="AO3" s="1">
        <v>3</v>
      </c>
      <c r="AP3" s="1"/>
      <c r="AQ3" s="1"/>
      <c r="AR3" s="1"/>
    </row>
    <row r="4" spans="1:45" x14ac:dyDescent="0.3">
      <c r="A4" s="1" t="s">
        <v>19</v>
      </c>
      <c r="B4" s="1"/>
      <c r="C4" s="1">
        <v>1</v>
      </c>
      <c r="D4" s="1"/>
      <c r="E4" s="1"/>
      <c r="F4" s="1">
        <v>1</v>
      </c>
      <c r="G4" s="1"/>
      <c r="H4" s="1"/>
      <c r="I4" s="1"/>
      <c r="J4" s="1">
        <v>1</v>
      </c>
      <c r="K4" s="1">
        <v>1</v>
      </c>
      <c r="L4" s="1"/>
      <c r="M4" s="1"/>
      <c r="N4" s="1">
        <v>1</v>
      </c>
      <c r="O4" s="3">
        <f t="shared" si="0"/>
        <v>5</v>
      </c>
      <c r="P4" s="1" t="s">
        <v>19</v>
      </c>
      <c r="Q4" s="1"/>
      <c r="R4" s="1">
        <f>$Z$1-1</f>
        <v>8</v>
      </c>
      <c r="S4" s="1"/>
      <c r="T4" s="1"/>
      <c r="U4" s="1"/>
      <c r="V4" s="1"/>
      <c r="W4" s="1"/>
      <c r="X4" s="1"/>
      <c r="Y4" s="1"/>
      <c r="Z4" s="1"/>
      <c r="AA4" s="1"/>
      <c r="AB4" s="1"/>
      <c r="AC4" s="1"/>
      <c r="AE4" s="1" t="s">
        <v>19</v>
      </c>
      <c r="AF4" s="1"/>
      <c r="AG4" s="1"/>
      <c r="AH4" s="1"/>
      <c r="AI4" s="1"/>
      <c r="AJ4" s="1"/>
      <c r="AK4" s="1"/>
      <c r="AL4" s="1"/>
      <c r="AM4" s="1"/>
      <c r="AN4" s="1"/>
      <c r="AO4" s="1">
        <v>3</v>
      </c>
      <c r="AP4" s="1"/>
      <c r="AQ4" s="1"/>
      <c r="AR4" s="1"/>
    </row>
    <row r="5" spans="1:45" x14ac:dyDescent="0.3">
      <c r="A5" s="1" t="s">
        <v>20</v>
      </c>
      <c r="B5" s="1"/>
      <c r="C5" s="1"/>
      <c r="D5" s="1">
        <v>1</v>
      </c>
      <c r="E5" s="1"/>
      <c r="F5" s="1"/>
      <c r="G5" s="1">
        <v>1</v>
      </c>
      <c r="H5" s="1"/>
      <c r="I5" s="1"/>
      <c r="J5" s="1"/>
      <c r="K5" s="1">
        <v>1</v>
      </c>
      <c r="L5" s="1">
        <v>1</v>
      </c>
      <c r="M5" s="1">
        <v>1</v>
      </c>
      <c r="N5" s="1">
        <v>1</v>
      </c>
      <c r="O5" s="3">
        <f t="shared" si="0"/>
        <v>6</v>
      </c>
      <c r="P5" s="1" t="s">
        <v>20</v>
      </c>
      <c r="Q5" s="1"/>
      <c r="R5" s="1"/>
      <c r="S5" s="1">
        <f>$Z$1-1</f>
        <v>8</v>
      </c>
      <c r="T5" s="1"/>
      <c r="U5" s="1"/>
      <c r="V5" s="1"/>
      <c r="W5" s="1"/>
      <c r="X5" s="1"/>
      <c r="Y5" s="1"/>
      <c r="Z5" s="1"/>
      <c r="AA5" s="1"/>
      <c r="AB5" s="1"/>
      <c r="AC5" s="1"/>
      <c r="AE5" s="1" t="s">
        <v>20</v>
      </c>
      <c r="AF5" s="1"/>
      <c r="AG5" s="1"/>
      <c r="AH5" s="1"/>
      <c r="AI5" s="1"/>
      <c r="AJ5" s="1"/>
      <c r="AK5" s="1"/>
      <c r="AL5" s="1"/>
      <c r="AM5" s="1"/>
      <c r="AN5" s="1"/>
      <c r="AO5" s="1"/>
      <c r="AP5" s="1"/>
      <c r="AQ5" s="1"/>
      <c r="AR5" s="1"/>
    </row>
    <row r="6" spans="1:45" x14ac:dyDescent="0.3">
      <c r="A6" s="1" t="s">
        <v>21</v>
      </c>
      <c r="B6" s="1"/>
      <c r="C6" s="1"/>
      <c r="D6" s="1">
        <v>1</v>
      </c>
      <c r="E6" s="1">
        <v>1</v>
      </c>
      <c r="F6" s="1"/>
      <c r="G6" s="1"/>
      <c r="H6" s="1">
        <v>1</v>
      </c>
      <c r="I6" s="1"/>
      <c r="J6" s="1"/>
      <c r="K6" s="1">
        <v>1</v>
      </c>
      <c r="L6" s="1"/>
      <c r="M6" s="1"/>
      <c r="N6" s="1">
        <v>1</v>
      </c>
      <c r="O6" s="3">
        <f t="shared" si="0"/>
        <v>5</v>
      </c>
      <c r="P6" s="1" t="s">
        <v>21</v>
      </c>
      <c r="Q6" s="1"/>
      <c r="R6" s="1"/>
      <c r="S6" s="1"/>
      <c r="T6" s="1">
        <f>$Z$1-1</f>
        <v>8</v>
      </c>
      <c r="U6" s="1"/>
      <c r="V6" s="1"/>
      <c r="W6" s="1"/>
      <c r="X6" s="1"/>
      <c r="Y6" s="1"/>
      <c r="Z6" s="1"/>
      <c r="AA6" s="1"/>
      <c r="AB6" s="1"/>
      <c r="AC6" s="1"/>
      <c r="AE6" s="1" t="s">
        <v>21</v>
      </c>
      <c r="AF6" s="1"/>
      <c r="AG6" s="1"/>
      <c r="AH6" s="1"/>
      <c r="AI6" s="1">
        <v>6</v>
      </c>
      <c r="AJ6" s="1"/>
      <c r="AK6" s="1"/>
      <c r="AL6" s="1"/>
      <c r="AM6" s="1"/>
      <c r="AN6" s="1"/>
      <c r="AO6" s="1"/>
      <c r="AP6" s="1"/>
      <c r="AQ6" s="1"/>
      <c r="AR6" s="1"/>
    </row>
    <row r="7" spans="1:45" x14ac:dyDescent="0.3">
      <c r="A7" s="1" t="s">
        <v>22</v>
      </c>
      <c r="B7" s="1"/>
      <c r="C7" s="1">
        <v>1</v>
      </c>
      <c r="D7" s="1"/>
      <c r="E7" s="1"/>
      <c r="F7" s="1">
        <v>1</v>
      </c>
      <c r="G7" s="1"/>
      <c r="H7" s="1"/>
      <c r="I7" s="1"/>
      <c r="J7" s="1">
        <v>1</v>
      </c>
      <c r="K7" s="1">
        <v>1</v>
      </c>
      <c r="L7" s="1">
        <v>1</v>
      </c>
      <c r="M7" s="1">
        <v>1</v>
      </c>
      <c r="N7" s="1"/>
      <c r="O7" s="3">
        <f t="shared" si="0"/>
        <v>6</v>
      </c>
      <c r="P7" s="1" t="s">
        <v>22</v>
      </c>
      <c r="Q7" s="1"/>
      <c r="R7" s="1"/>
      <c r="S7" s="1"/>
      <c r="T7" s="1"/>
      <c r="U7" s="1">
        <f>$Z$1-1</f>
        <v>8</v>
      </c>
      <c r="V7" s="1"/>
      <c r="W7" s="1"/>
      <c r="X7" s="1"/>
      <c r="Y7" s="1"/>
      <c r="Z7" s="1"/>
      <c r="AA7" s="1"/>
      <c r="AB7" s="1"/>
      <c r="AC7" s="1"/>
      <c r="AE7" s="1" t="s">
        <v>22</v>
      </c>
      <c r="AF7" s="1"/>
      <c r="AG7" s="1"/>
      <c r="AH7" s="1"/>
      <c r="AI7" s="1"/>
      <c r="AJ7" s="1"/>
      <c r="AK7" s="1"/>
      <c r="AL7" s="1"/>
      <c r="AM7" s="1"/>
      <c r="AN7" s="1"/>
      <c r="AO7" s="1"/>
      <c r="AP7" s="1"/>
      <c r="AQ7" s="1"/>
      <c r="AR7" s="1"/>
    </row>
    <row r="8" spans="1:45" x14ac:dyDescent="0.3">
      <c r="A8" s="1" t="s">
        <v>23</v>
      </c>
      <c r="B8" s="1">
        <v>1</v>
      </c>
      <c r="C8" s="1"/>
      <c r="D8" s="1"/>
      <c r="E8" s="1">
        <v>1</v>
      </c>
      <c r="F8" s="1"/>
      <c r="G8" s="1">
        <v>1</v>
      </c>
      <c r="H8" s="1"/>
      <c r="I8" s="1">
        <v>1</v>
      </c>
      <c r="J8" s="1"/>
      <c r="K8" s="1">
        <v>1</v>
      </c>
      <c r="L8" s="1"/>
      <c r="M8" s="1"/>
      <c r="N8" s="1">
        <v>1</v>
      </c>
      <c r="O8" s="3">
        <f t="shared" si="0"/>
        <v>6</v>
      </c>
      <c r="P8" s="1" t="s">
        <v>23</v>
      </c>
      <c r="Q8" s="1"/>
      <c r="R8" s="1"/>
      <c r="S8" s="1"/>
      <c r="T8" s="1"/>
      <c r="U8" s="1"/>
      <c r="V8" s="1">
        <f>$Z$1-1</f>
        <v>8</v>
      </c>
      <c r="W8" s="1"/>
      <c r="X8" s="1"/>
      <c r="Y8" s="1"/>
      <c r="Z8" s="1"/>
      <c r="AA8" s="1"/>
      <c r="AB8" s="1"/>
      <c r="AC8" s="1"/>
      <c r="AE8" s="1" t="s">
        <v>23</v>
      </c>
      <c r="AF8" s="1"/>
      <c r="AG8" s="1"/>
      <c r="AH8" s="1"/>
      <c r="AI8" s="1"/>
      <c r="AJ8" s="1"/>
      <c r="AK8" s="1"/>
      <c r="AL8" s="1"/>
      <c r="AM8" s="1"/>
      <c r="AN8" s="1"/>
      <c r="AO8" s="1"/>
      <c r="AP8" s="1"/>
      <c r="AQ8" s="1"/>
      <c r="AR8" s="1"/>
    </row>
    <row r="9" spans="1:45" x14ac:dyDescent="0.3">
      <c r="A9" s="1" t="s">
        <v>24</v>
      </c>
      <c r="B9" s="1"/>
      <c r="C9" s="1"/>
      <c r="D9" s="1">
        <v>1</v>
      </c>
      <c r="E9" s="1"/>
      <c r="F9" s="1"/>
      <c r="G9" s="1">
        <v>1</v>
      </c>
      <c r="H9" s="1">
        <v>1</v>
      </c>
      <c r="I9" s="1"/>
      <c r="J9" s="1"/>
      <c r="K9" s="1">
        <v>1</v>
      </c>
      <c r="L9" s="1">
        <v>1</v>
      </c>
      <c r="M9" s="1">
        <v>1</v>
      </c>
      <c r="N9" s="1"/>
      <c r="O9" s="3">
        <f t="shared" si="0"/>
        <v>6</v>
      </c>
      <c r="P9" s="1" t="s">
        <v>24</v>
      </c>
      <c r="Q9" s="1"/>
      <c r="R9" s="1"/>
      <c r="S9" s="1"/>
      <c r="T9" s="1"/>
      <c r="U9" s="1"/>
      <c r="V9" s="1"/>
      <c r="W9" s="1">
        <f>$Z$1-1</f>
        <v>8</v>
      </c>
      <c r="X9" s="1"/>
      <c r="Y9" s="1"/>
      <c r="Z9" s="1"/>
      <c r="AA9" s="1"/>
      <c r="AB9" s="1"/>
      <c r="AC9" s="1"/>
      <c r="AE9" s="1" t="s">
        <v>24</v>
      </c>
      <c r="AF9" s="1"/>
      <c r="AG9" s="1"/>
      <c r="AH9" s="1"/>
      <c r="AI9" s="1"/>
      <c r="AJ9" s="1"/>
      <c r="AK9" s="1"/>
      <c r="AL9" s="1">
        <v>3</v>
      </c>
      <c r="AM9" s="1"/>
      <c r="AN9" s="1"/>
      <c r="AO9" s="1"/>
      <c r="AP9" s="1"/>
      <c r="AQ9" s="1"/>
      <c r="AR9" s="1"/>
      <c r="AS9">
        <v>1</v>
      </c>
    </row>
    <row r="10" spans="1:45" x14ac:dyDescent="0.3">
      <c r="A10" s="1" t="s">
        <v>25</v>
      </c>
      <c r="B10" s="1">
        <v>1</v>
      </c>
      <c r="C10" s="1"/>
      <c r="D10" s="1">
        <v>1</v>
      </c>
      <c r="E10" s="1"/>
      <c r="F10" s="1">
        <v>1</v>
      </c>
      <c r="G10" s="1"/>
      <c r="H10" s="1"/>
      <c r="I10" s="1">
        <v>1</v>
      </c>
      <c r="J10" s="1"/>
      <c r="K10" s="1">
        <v>1</v>
      </c>
      <c r="L10" s="1"/>
      <c r="M10" s="1">
        <v>1</v>
      </c>
      <c r="N10" s="1"/>
      <c r="O10" s="3">
        <f t="shared" si="0"/>
        <v>6</v>
      </c>
      <c r="P10" s="1" t="s">
        <v>25</v>
      </c>
      <c r="Q10" s="1"/>
      <c r="R10" s="1"/>
      <c r="S10" s="1"/>
      <c r="T10" s="1"/>
      <c r="U10" s="1"/>
      <c r="V10" s="1"/>
      <c r="W10" s="1"/>
      <c r="X10" s="1">
        <f>$Z$1-1</f>
        <v>8</v>
      </c>
      <c r="Y10" s="1"/>
      <c r="Z10" s="1"/>
      <c r="AA10" s="1"/>
      <c r="AB10" s="1"/>
      <c r="AC10" s="1"/>
      <c r="AE10" s="1" t="s">
        <v>25</v>
      </c>
      <c r="AF10" s="1"/>
      <c r="AG10" s="1"/>
      <c r="AH10" s="1"/>
      <c r="AI10" s="1"/>
      <c r="AJ10" s="1"/>
      <c r="AK10" s="1"/>
      <c r="AL10" s="1"/>
      <c r="AM10" s="1"/>
      <c r="AN10" s="1"/>
      <c r="AO10" s="1"/>
      <c r="AP10" s="1"/>
      <c r="AQ10" s="1"/>
      <c r="AR10" s="1"/>
    </row>
    <row r="11" spans="1:45" x14ac:dyDescent="0.3">
      <c r="A11" s="1" t="s">
        <v>26</v>
      </c>
      <c r="B11" s="1"/>
      <c r="C11" s="1">
        <v>1</v>
      </c>
      <c r="D11" s="1"/>
      <c r="E11" s="1"/>
      <c r="F11" s="1"/>
      <c r="G11" s="1"/>
      <c r="H11" s="1">
        <v>1</v>
      </c>
      <c r="I11" s="1"/>
      <c r="J11" s="1">
        <v>1</v>
      </c>
      <c r="K11" s="1">
        <v>1</v>
      </c>
      <c r="L11" s="1">
        <v>1</v>
      </c>
      <c r="M11" s="1"/>
      <c r="N11" s="1">
        <v>1</v>
      </c>
      <c r="O11" s="3">
        <f t="shared" si="0"/>
        <v>6</v>
      </c>
      <c r="P11" s="1" t="s">
        <v>26</v>
      </c>
      <c r="Q11" s="1"/>
      <c r="R11" s="1"/>
      <c r="S11" s="1"/>
      <c r="T11" s="1"/>
      <c r="U11" s="1"/>
      <c r="V11" s="1"/>
      <c r="W11" s="1"/>
      <c r="X11" s="1"/>
      <c r="Y11" s="1">
        <f>$Z$1-1</f>
        <v>8</v>
      </c>
      <c r="Z11" s="1"/>
      <c r="AA11" s="1"/>
      <c r="AB11" s="1"/>
      <c r="AC11" s="1"/>
      <c r="AE11" s="1" t="s">
        <v>26</v>
      </c>
      <c r="AF11" s="1"/>
      <c r="AG11" s="1"/>
      <c r="AH11" s="1"/>
      <c r="AI11" s="1"/>
      <c r="AJ11" s="1"/>
      <c r="AK11" s="1"/>
      <c r="AL11" s="1"/>
      <c r="AM11" s="1"/>
      <c r="AN11" s="1"/>
      <c r="AO11" s="1"/>
      <c r="AP11" s="1"/>
      <c r="AQ11" s="1"/>
      <c r="AR11" s="1"/>
    </row>
    <row r="12" spans="1:45" x14ac:dyDescent="0.3">
      <c r="A12" s="1" t="s">
        <v>27</v>
      </c>
      <c r="B12" s="1">
        <v>1</v>
      </c>
      <c r="C12" s="1">
        <v>1</v>
      </c>
      <c r="D12" s="1">
        <v>1</v>
      </c>
      <c r="E12" s="1">
        <v>1</v>
      </c>
      <c r="F12" s="1">
        <v>1</v>
      </c>
      <c r="G12" s="1">
        <v>1</v>
      </c>
      <c r="H12" s="1">
        <v>1</v>
      </c>
      <c r="I12" s="1">
        <v>1</v>
      </c>
      <c r="J12" s="1">
        <v>1</v>
      </c>
      <c r="K12" s="1">
        <v>1</v>
      </c>
      <c r="L12" s="1">
        <v>1</v>
      </c>
      <c r="M12" s="1">
        <v>1</v>
      </c>
      <c r="N12" s="1">
        <v>1</v>
      </c>
      <c r="O12" s="3">
        <f t="shared" si="0"/>
        <v>13</v>
      </c>
      <c r="P12" s="1" t="s">
        <v>27</v>
      </c>
      <c r="Q12" s="1"/>
      <c r="R12" s="1"/>
      <c r="S12" s="1"/>
      <c r="T12" s="1"/>
      <c r="U12" s="1"/>
      <c r="V12" s="1"/>
      <c r="W12" s="1"/>
      <c r="X12" s="1"/>
      <c r="Y12" s="1"/>
      <c r="Z12" s="1">
        <f>$Z$1-1</f>
        <v>8</v>
      </c>
      <c r="AA12" s="1"/>
      <c r="AB12" s="1"/>
      <c r="AC12" s="1"/>
      <c r="AE12" s="1" t="s">
        <v>27</v>
      </c>
      <c r="AF12" s="1"/>
      <c r="AG12" s="1"/>
      <c r="AH12" s="1"/>
      <c r="AI12" s="1"/>
      <c r="AJ12" s="1"/>
      <c r="AK12" s="1"/>
      <c r="AL12" s="1"/>
      <c r="AM12" s="1"/>
      <c r="AN12" s="1"/>
      <c r="AO12" s="1"/>
      <c r="AP12" s="1"/>
      <c r="AQ12" s="1">
        <v>3</v>
      </c>
      <c r="AR12" s="1"/>
    </row>
    <row r="13" spans="1:45" x14ac:dyDescent="0.3">
      <c r="A13" s="1" t="s">
        <v>28</v>
      </c>
      <c r="B13" s="1">
        <v>1</v>
      </c>
      <c r="C13" s="1">
        <v>1</v>
      </c>
      <c r="D13" s="1">
        <v>1</v>
      </c>
      <c r="E13" s="1">
        <v>1</v>
      </c>
      <c r="F13" s="1">
        <v>1</v>
      </c>
      <c r="G13" s="1">
        <v>1</v>
      </c>
      <c r="H13" s="1">
        <v>1</v>
      </c>
      <c r="I13" s="1">
        <v>1</v>
      </c>
      <c r="J13" s="1">
        <v>1</v>
      </c>
      <c r="K13" s="1">
        <v>1</v>
      </c>
      <c r="L13" s="1">
        <v>1</v>
      </c>
      <c r="M13" s="1">
        <v>1</v>
      </c>
      <c r="N13" s="1">
        <v>1</v>
      </c>
      <c r="O13" s="3">
        <f t="shared" si="0"/>
        <v>13</v>
      </c>
      <c r="P13" s="1" t="s">
        <v>28</v>
      </c>
      <c r="Q13" s="1"/>
      <c r="R13" s="1"/>
      <c r="S13" s="1"/>
      <c r="T13" s="1"/>
      <c r="U13" s="1"/>
      <c r="V13" s="1"/>
      <c r="W13" s="1"/>
      <c r="X13" s="1"/>
      <c r="Y13" s="1"/>
      <c r="Z13" s="1">
        <f>$Z$1-1</f>
        <v>8</v>
      </c>
      <c r="AA13" s="1"/>
      <c r="AB13" s="1"/>
      <c r="AC13" s="1"/>
      <c r="AE13" s="1" t="s">
        <v>28</v>
      </c>
      <c r="AF13" s="1"/>
      <c r="AG13" s="1"/>
      <c r="AH13" s="1"/>
      <c r="AI13" s="1"/>
      <c r="AJ13" s="1"/>
      <c r="AK13" s="1"/>
      <c r="AL13" s="1"/>
      <c r="AM13" s="1"/>
      <c r="AN13" s="1"/>
      <c r="AO13" s="1">
        <v>6</v>
      </c>
      <c r="AP13" s="1"/>
      <c r="AQ13" s="1"/>
      <c r="AR13" s="1"/>
    </row>
    <row r="14" spans="1:45" x14ac:dyDescent="0.3">
      <c r="A14" s="1" t="s">
        <v>29</v>
      </c>
      <c r="B14" s="1">
        <v>1</v>
      </c>
      <c r="C14" s="1">
        <v>1</v>
      </c>
      <c r="D14" s="1">
        <v>1</v>
      </c>
      <c r="E14" s="1">
        <v>1</v>
      </c>
      <c r="F14" s="1">
        <v>1</v>
      </c>
      <c r="G14" s="1">
        <v>1</v>
      </c>
      <c r="H14" s="1">
        <v>1</v>
      </c>
      <c r="I14" s="1">
        <v>1</v>
      </c>
      <c r="J14" s="1">
        <v>1</v>
      </c>
      <c r="K14" s="1">
        <v>1</v>
      </c>
      <c r="L14" s="1">
        <v>1</v>
      </c>
      <c r="M14" s="1">
        <v>1</v>
      </c>
      <c r="N14" s="1">
        <v>1</v>
      </c>
      <c r="O14" s="3">
        <f t="shared" si="0"/>
        <v>13</v>
      </c>
      <c r="P14" s="1" t="s">
        <v>29</v>
      </c>
      <c r="Q14" s="1"/>
      <c r="R14" s="1"/>
      <c r="S14" s="1"/>
      <c r="T14" s="1"/>
      <c r="U14" s="1"/>
      <c r="V14" s="1"/>
      <c r="W14" s="1"/>
      <c r="X14" s="1"/>
      <c r="Y14" s="1"/>
      <c r="Z14" s="1">
        <f>$Z$1-1</f>
        <v>8</v>
      </c>
      <c r="AA14" s="1"/>
      <c r="AB14" s="1"/>
      <c r="AC14" s="1"/>
      <c r="AE14" s="1" t="s">
        <v>29</v>
      </c>
      <c r="AF14" s="1"/>
      <c r="AG14" s="1"/>
      <c r="AH14" s="1"/>
      <c r="AI14" s="1"/>
      <c r="AJ14" s="1"/>
      <c r="AK14" s="1"/>
      <c r="AL14" s="1"/>
      <c r="AM14" s="1"/>
      <c r="AN14" s="1"/>
      <c r="AO14" s="1"/>
      <c r="AP14" s="1"/>
      <c r="AQ14" s="1"/>
      <c r="AR14" s="1"/>
    </row>
    <row r="15" spans="1:45" x14ac:dyDescent="0.3">
      <c r="A15" s="1" t="s">
        <v>30</v>
      </c>
      <c r="B15" s="1"/>
      <c r="C15" s="1"/>
      <c r="D15" s="1"/>
      <c r="E15" s="1"/>
      <c r="F15" s="1"/>
      <c r="G15" s="1"/>
      <c r="H15" s="1"/>
      <c r="I15" s="1"/>
      <c r="J15" s="1"/>
      <c r="K15" s="1"/>
      <c r="L15" s="1">
        <v>1</v>
      </c>
      <c r="M15" s="1"/>
      <c r="N15" s="1"/>
      <c r="O15" s="3">
        <f t="shared" si="0"/>
        <v>1</v>
      </c>
      <c r="P15" s="1" t="s">
        <v>30</v>
      </c>
      <c r="Q15" s="1"/>
      <c r="R15" s="1"/>
      <c r="S15" s="1"/>
      <c r="T15" s="1"/>
      <c r="U15" s="1"/>
      <c r="V15" s="1"/>
      <c r="W15" s="1"/>
      <c r="X15" s="1"/>
      <c r="Y15" s="1"/>
      <c r="Z15" s="1"/>
      <c r="AA15" s="1"/>
      <c r="AB15" s="1"/>
      <c r="AC15" s="1"/>
      <c r="AE15" s="1" t="s">
        <v>30</v>
      </c>
      <c r="AF15" s="1">
        <v>1</v>
      </c>
      <c r="AG15" s="1">
        <v>1</v>
      </c>
      <c r="AH15" s="1">
        <v>1</v>
      </c>
      <c r="AI15" s="1">
        <v>1</v>
      </c>
      <c r="AJ15" s="1">
        <v>1</v>
      </c>
      <c r="AK15" s="1">
        <v>1</v>
      </c>
      <c r="AL15" s="1">
        <v>1</v>
      </c>
      <c r="AM15" s="1">
        <v>1</v>
      </c>
      <c r="AN15" s="1">
        <v>1</v>
      </c>
      <c r="AO15" s="1"/>
      <c r="AP15" s="1"/>
      <c r="AQ15" s="1">
        <v>1</v>
      </c>
      <c r="AR15" s="1">
        <v>1</v>
      </c>
    </row>
    <row r="16" spans="1:45" x14ac:dyDescent="0.3">
      <c r="A16" s="1" t="s">
        <v>31</v>
      </c>
      <c r="B16" s="5">
        <v>1</v>
      </c>
      <c r="C16" s="5"/>
      <c r="D16" s="5"/>
      <c r="E16" s="5">
        <v>1</v>
      </c>
      <c r="F16" s="5"/>
      <c r="G16" s="5">
        <v>1</v>
      </c>
      <c r="H16" s="5"/>
      <c r="I16" s="5">
        <v>1</v>
      </c>
      <c r="J16" s="5">
        <v>1</v>
      </c>
      <c r="K16" s="5">
        <v>1</v>
      </c>
      <c r="L16" s="5"/>
      <c r="M16" s="5">
        <v>1</v>
      </c>
      <c r="N16" s="5"/>
      <c r="O16" s="3"/>
      <c r="P16" s="1" t="s">
        <v>31</v>
      </c>
      <c r="Q16" s="1"/>
      <c r="R16" s="1"/>
      <c r="S16" s="1"/>
      <c r="T16" s="1"/>
      <c r="U16" s="1"/>
      <c r="V16" s="1"/>
      <c r="W16" s="1"/>
      <c r="X16" s="1"/>
      <c r="Y16" s="1"/>
      <c r="Z16" s="1"/>
      <c r="AA16" s="1"/>
      <c r="AB16" s="1">
        <f>$Z$1-1</f>
        <v>8</v>
      </c>
      <c r="AC16" s="1"/>
      <c r="AE16" s="1" t="s">
        <v>31</v>
      </c>
      <c r="AF16" s="1"/>
      <c r="AG16" s="1"/>
      <c r="AH16" s="1"/>
      <c r="AI16" s="1"/>
      <c r="AJ16" s="1"/>
      <c r="AK16" s="1"/>
      <c r="AL16" s="1"/>
      <c r="AM16" s="1"/>
      <c r="AN16" s="1"/>
      <c r="AO16" s="1"/>
      <c r="AP16" s="1"/>
      <c r="AQ16" s="1">
        <v>3</v>
      </c>
      <c r="AR16" s="1"/>
    </row>
    <row r="17" spans="1:44" x14ac:dyDescent="0.3">
      <c r="A17" s="1" t="s">
        <v>32</v>
      </c>
      <c r="B17" s="1"/>
      <c r="C17" s="1">
        <v>1</v>
      </c>
      <c r="D17" s="1">
        <v>1</v>
      </c>
      <c r="E17" s="1"/>
      <c r="F17" s="1">
        <v>1</v>
      </c>
      <c r="G17" s="1"/>
      <c r="H17" s="1">
        <v>1</v>
      </c>
      <c r="I17" s="1">
        <v>1</v>
      </c>
      <c r="J17" s="1"/>
      <c r="K17" s="1">
        <v>1</v>
      </c>
      <c r="L17" s="1"/>
      <c r="M17" s="1"/>
      <c r="N17" s="1">
        <v>1</v>
      </c>
      <c r="O17" s="3">
        <f>SUM(B16:N16)</f>
        <v>7</v>
      </c>
      <c r="P17" s="1" t="s">
        <v>32</v>
      </c>
      <c r="Q17" s="1"/>
      <c r="R17" s="1"/>
      <c r="S17" s="1"/>
      <c r="T17" s="1"/>
      <c r="U17" s="1"/>
      <c r="V17" s="1"/>
      <c r="W17" s="1"/>
      <c r="X17" s="1"/>
      <c r="Y17" s="1"/>
      <c r="Z17" s="1"/>
      <c r="AA17" s="1"/>
      <c r="AB17" s="1"/>
      <c r="AC17" s="1">
        <f>$Z$1-1</f>
        <v>8</v>
      </c>
      <c r="AE17" s="1" t="s">
        <v>32</v>
      </c>
      <c r="AF17" s="1"/>
      <c r="AG17" s="1"/>
      <c r="AH17" s="1"/>
      <c r="AI17" s="1"/>
      <c r="AJ17" s="1"/>
      <c r="AK17" s="1"/>
      <c r="AL17" s="1"/>
      <c r="AM17" s="1"/>
      <c r="AN17" s="1"/>
      <c r="AO17" s="1"/>
      <c r="AP17" s="1"/>
      <c r="AQ17" s="1"/>
      <c r="AR17" s="1"/>
    </row>
    <row r="18" spans="1:44" x14ac:dyDescent="0.3">
      <c r="B18">
        <f t="shared" ref="B18:K18" si="1">SUM(B3:B17)</f>
        <v>7</v>
      </c>
      <c r="C18">
        <f t="shared" si="1"/>
        <v>7</v>
      </c>
      <c r="D18">
        <f t="shared" si="1"/>
        <v>8</v>
      </c>
      <c r="E18">
        <f t="shared" si="1"/>
        <v>6</v>
      </c>
      <c r="F18">
        <f t="shared" si="1"/>
        <v>7</v>
      </c>
      <c r="G18">
        <f t="shared" si="1"/>
        <v>7</v>
      </c>
      <c r="H18">
        <f t="shared" si="1"/>
        <v>8</v>
      </c>
      <c r="I18">
        <f t="shared" si="1"/>
        <v>8</v>
      </c>
      <c r="J18">
        <f t="shared" si="1"/>
        <v>7</v>
      </c>
      <c r="K18">
        <f t="shared" si="1"/>
        <v>14</v>
      </c>
      <c r="L18">
        <f>SUM(L3:L17)</f>
        <v>8</v>
      </c>
      <c r="M18">
        <f>SUM(M3:M17)</f>
        <v>9</v>
      </c>
      <c r="N18">
        <f>SUM(N3:N17)</f>
        <v>9</v>
      </c>
    </row>
    <row r="19" spans="1:44" x14ac:dyDescent="0.3">
      <c r="A19" t="s">
        <v>2</v>
      </c>
      <c r="P19" t="s">
        <v>33</v>
      </c>
      <c r="AD19" t="s">
        <v>34</v>
      </c>
    </row>
    <row r="20" spans="1:44" x14ac:dyDescent="0.3">
      <c r="A20" t="s">
        <v>35</v>
      </c>
      <c r="P20" s="1"/>
      <c r="Q20" s="1" t="s">
        <v>5</v>
      </c>
      <c r="R20" s="1" t="s">
        <v>6</v>
      </c>
      <c r="S20" s="1" t="s">
        <v>7</v>
      </c>
      <c r="T20" s="1" t="s">
        <v>8</v>
      </c>
      <c r="U20" s="1" t="s">
        <v>9</v>
      </c>
      <c r="V20" s="1" t="s">
        <v>10</v>
      </c>
      <c r="W20" s="1" t="s">
        <v>11</v>
      </c>
      <c r="X20" s="1" t="s">
        <v>12</v>
      </c>
      <c r="Y20" s="1" t="s">
        <v>13</v>
      </c>
      <c r="Z20" s="1" t="s">
        <v>14</v>
      </c>
      <c r="AA20" s="1" t="s">
        <v>15</v>
      </c>
      <c r="AB20" s="1" t="s">
        <v>16</v>
      </c>
      <c r="AC20" s="1" t="s">
        <v>17</v>
      </c>
    </row>
    <row r="21" spans="1:44" x14ac:dyDescent="0.3">
      <c r="P21" s="1" t="s">
        <v>18</v>
      </c>
      <c r="Q21" s="1">
        <f t="shared" ref="Q21:Q35" si="2">B3+Q3+AF3</f>
        <v>12</v>
      </c>
      <c r="R21" s="1">
        <f t="shared" ref="R21:R35" si="3">C3+R3+AG3</f>
        <v>0</v>
      </c>
      <c r="S21" s="1">
        <f t="shared" ref="S21:S35" si="4">D3+S3+AH3</f>
        <v>0</v>
      </c>
      <c r="T21" s="1">
        <f t="shared" ref="T21:T35" si="5">E3+T3+AI3</f>
        <v>0</v>
      </c>
      <c r="U21" s="1">
        <f t="shared" ref="U21:U35" si="6">F3+U3+AJ3</f>
        <v>0</v>
      </c>
      <c r="V21" s="1">
        <f t="shared" ref="V21:V35" si="7">G3+V3+AK3</f>
        <v>0</v>
      </c>
      <c r="W21" s="1">
        <f t="shared" ref="W21:W35" si="8">H3+W3+AL3</f>
        <v>1</v>
      </c>
      <c r="X21" s="1">
        <f t="shared" ref="X21:X35" si="9">I3+X3+AM3</f>
        <v>1</v>
      </c>
      <c r="Y21" s="1">
        <f t="shared" ref="Y21:Y35" si="10">J3+Y3+AN3</f>
        <v>0</v>
      </c>
      <c r="Z21" s="1">
        <f t="shared" ref="Z21:Z35" si="11">K3+Z3+AO3</f>
        <v>4</v>
      </c>
      <c r="AA21" s="1">
        <f t="shared" ref="AA21:AA35" si="12">L3+AA3+AP3</f>
        <v>0</v>
      </c>
      <c r="AB21" s="1">
        <f t="shared" ref="AB21:AB35" si="13">M3+AB3+AQ3</f>
        <v>1</v>
      </c>
      <c r="AC21" s="1">
        <f t="shared" ref="AC21:AC35" si="14">N3+AC3+AR3</f>
        <v>0</v>
      </c>
      <c r="AD21" s="6">
        <f t="shared" ref="AD21:AD35" ca="1" si="15">RANDBETWEEN(1,SUM(Q21:AC21))</f>
        <v>14</v>
      </c>
      <c r="AI21">
        <v>1</v>
      </c>
      <c r="AK21">
        <v>1</v>
      </c>
    </row>
    <row r="22" spans="1:44" x14ac:dyDescent="0.3">
      <c r="P22" s="1" t="s">
        <v>19</v>
      </c>
      <c r="Q22" s="1">
        <f t="shared" si="2"/>
        <v>0</v>
      </c>
      <c r="R22" s="1">
        <f t="shared" si="3"/>
        <v>9</v>
      </c>
      <c r="S22" s="1">
        <f t="shared" si="4"/>
        <v>0</v>
      </c>
      <c r="T22" s="1">
        <f t="shared" si="5"/>
        <v>0</v>
      </c>
      <c r="U22" s="1">
        <f t="shared" si="6"/>
        <v>1</v>
      </c>
      <c r="V22" s="1">
        <f t="shared" si="7"/>
        <v>0</v>
      </c>
      <c r="W22" s="1">
        <f t="shared" si="8"/>
        <v>0</v>
      </c>
      <c r="X22" s="1">
        <f t="shared" si="9"/>
        <v>0</v>
      </c>
      <c r="Y22" s="1">
        <f t="shared" si="10"/>
        <v>1</v>
      </c>
      <c r="Z22" s="1">
        <f t="shared" si="11"/>
        <v>4</v>
      </c>
      <c r="AA22" s="1">
        <f t="shared" si="12"/>
        <v>0</v>
      </c>
      <c r="AB22" s="1">
        <f t="shared" si="13"/>
        <v>0</v>
      </c>
      <c r="AC22" s="1">
        <f t="shared" si="14"/>
        <v>1</v>
      </c>
      <c r="AD22" s="6">
        <f t="shared" ca="1" si="15"/>
        <v>3</v>
      </c>
    </row>
    <row r="23" spans="1:44" x14ac:dyDescent="0.3">
      <c r="P23" s="1" t="s">
        <v>20</v>
      </c>
      <c r="Q23" s="1">
        <f t="shared" si="2"/>
        <v>0</v>
      </c>
      <c r="R23" s="1">
        <f t="shared" si="3"/>
        <v>0</v>
      </c>
      <c r="S23" s="1">
        <f t="shared" si="4"/>
        <v>9</v>
      </c>
      <c r="T23" s="1">
        <f t="shared" si="5"/>
        <v>0</v>
      </c>
      <c r="U23" s="1">
        <f t="shared" si="6"/>
        <v>0</v>
      </c>
      <c r="V23" s="1">
        <f t="shared" si="7"/>
        <v>1</v>
      </c>
      <c r="W23" s="1">
        <f t="shared" si="8"/>
        <v>0</v>
      </c>
      <c r="X23" s="1">
        <f t="shared" si="9"/>
        <v>0</v>
      </c>
      <c r="Y23" s="1">
        <f t="shared" si="10"/>
        <v>0</v>
      </c>
      <c r="Z23" s="1">
        <f t="shared" si="11"/>
        <v>1</v>
      </c>
      <c r="AA23" s="1">
        <f t="shared" si="12"/>
        <v>1</v>
      </c>
      <c r="AB23" s="1">
        <f t="shared" si="13"/>
        <v>1</v>
      </c>
      <c r="AC23" s="1">
        <f t="shared" si="14"/>
        <v>1</v>
      </c>
      <c r="AD23" s="6">
        <f t="shared" ca="1" si="15"/>
        <v>13</v>
      </c>
      <c r="AI23">
        <v>1</v>
      </c>
      <c r="AK23">
        <v>1</v>
      </c>
      <c r="AM23">
        <v>1</v>
      </c>
    </row>
    <row r="24" spans="1:44" x14ac:dyDescent="0.3">
      <c r="P24" s="1" t="s">
        <v>21</v>
      </c>
      <c r="Q24" s="1">
        <f t="shared" si="2"/>
        <v>0</v>
      </c>
      <c r="R24" s="1">
        <f t="shared" si="3"/>
        <v>0</v>
      </c>
      <c r="S24" s="1">
        <f t="shared" si="4"/>
        <v>1</v>
      </c>
      <c r="T24" s="1">
        <f t="shared" si="5"/>
        <v>15</v>
      </c>
      <c r="U24" s="1">
        <f t="shared" si="6"/>
        <v>0</v>
      </c>
      <c r="V24" s="1">
        <f t="shared" si="7"/>
        <v>0</v>
      </c>
      <c r="W24" s="1">
        <f t="shared" si="8"/>
        <v>1</v>
      </c>
      <c r="X24" s="1">
        <f t="shared" si="9"/>
        <v>0</v>
      </c>
      <c r="Y24" s="1">
        <f t="shared" si="10"/>
        <v>0</v>
      </c>
      <c r="Z24" s="1">
        <f t="shared" si="11"/>
        <v>1</v>
      </c>
      <c r="AA24" s="1">
        <f t="shared" si="12"/>
        <v>0</v>
      </c>
      <c r="AB24" s="1">
        <f t="shared" si="13"/>
        <v>0</v>
      </c>
      <c r="AC24" s="1">
        <f t="shared" si="14"/>
        <v>1</v>
      </c>
      <c r="AD24" s="6">
        <f t="shared" ca="1" si="15"/>
        <v>19</v>
      </c>
      <c r="AG24">
        <v>1</v>
      </c>
      <c r="AN24">
        <v>1</v>
      </c>
    </row>
    <row r="25" spans="1:44" x14ac:dyDescent="0.3">
      <c r="P25" s="1" t="s">
        <v>22</v>
      </c>
      <c r="Q25" s="1">
        <f t="shared" si="2"/>
        <v>0</v>
      </c>
      <c r="R25" s="1">
        <f t="shared" si="3"/>
        <v>1</v>
      </c>
      <c r="S25" s="1">
        <f t="shared" si="4"/>
        <v>0</v>
      </c>
      <c r="T25" s="1">
        <f t="shared" si="5"/>
        <v>0</v>
      </c>
      <c r="U25" s="1">
        <f t="shared" si="6"/>
        <v>9</v>
      </c>
      <c r="V25" s="1">
        <f t="shared" si="7"/>
        <v>0</v>
      </c>
      <c r="W25" s="1">
        <f t="shared" si="8"/>
        <v>0</v>
      </c>
      <c r="X25" s="1">
        <f t="shared" si="9"/>
        <v>0</v>
      </c>
      <c r="Y25" s="1">
        <f t="shared" si="10"/>
        <v>1</v>
      </c>
      <c r="Z25" s="1">
        <f t="shared" si="11"/>
        <v>1</v>
      </c>
      <c r="AA25" s="1">
        <f t="shared" si="12"/>
        <v>1</v>
      </c>
      <c r="AB25" s="1">
        <f t="shared" si="13"/>
        <v>1</v>
      </c>
      <c r="AC25" s="1">
        <f t="shared" si="14"/>
        <v>0</v>
      </c>
      <c r="AD25" s="6">
        <f t="shared" ca="1" si="15"/>
        <v>14</v>
      </c>
      <c r="AH25">
        <v>1</v>
      </c>
      <c r="AJ25">
        <v>1</v>
      </c>
    </row>
    <row r="26" spans="1:44" x14ac:dyDescent="0.3">
      <c r="P26" s="1" t="s">
        <v>23</v>
      </c>
      <c r="Q26" s="1">
        <f t="shared" si="2"/>
        <v>1</v>
      </c>
      <c r="R26" s="1">
        <f t="shared" si="3"/>
        <v>0</v>
      </c>
      <c r="S26" s="1">
        <f t="shared" si="4"/>
        <v>0</v>
      </c>
      <c r="T26" s="1">
        <f t="shared" si="5"/>
        <v>1</v>
      </c>
      <c r="U26" s="1">
        <f t="shared" si="6"/>
        <v>0</v>
      </c>
      <c r="V26" s="1">
        <f t="shared" si="7"/>
        <v>9</v>
      </c>
      <c r="W26" s="1">
        <f t="shared" si="8"/>
        <v>0</v>
      </c>
      <c r="X26" s="1">
        <f t="shared" si="9"/>
        <v>1</v>
      </c>
      <c r="Y26" s="1">
        <f t="shared" si="10"/>
        <v>0</v>
      </c>
      <c r="Z26" s="1">
        <f t="shared" si="11"/>
        <v>1</v>
      </c>
      <c r="AA26" s="1">
        <f t="shared" si="12"/>
        <v>0</v>
      </c>
      <c r="AB26" s="1">
        <f t="shared" si="13"/>
        <v>0</v>
      </c>
      <c r="AC26" s="1">
        <f t="shared" si="14"/>
        <v>1</v>
      </c>
      <c r="AD26" s="6">
        <f t="shared" ca="1" si="15"/>
        <v>10</v>
      </c>
      <c r="AH26">
        <v>1</v>
      </c>
      <c r="AK26">
        <v>1</v>
      </c>
    </row>
    <row r="27" spans="1:44" x14ac:dyDescent="0.3">
      <c r="P27" s="1" t="s">
        <v>24</v>
      </c>
      <c r="Q27" s="1">
        <f t="shared" si="2"/>
        <v>0</v>
      </c>
      <c r="R27" s="1">
        <f t="shared" si="3"/>
        <v>0</v>
      </c>
      <c r="S27" s="1">
        <f t="shared" si="4"/>
        <v>1</v>
      </c>
      <c r="T27" s="1">
        <f t="shared" si="5"/>
        <v>0</v>
      </c>
      <c r="U27" s="1">
        <f t="shared" si="6"/>
        <v>0</v>
      </c>
      <c r="V27" s="1">
        <f t="shared" si="7"/>
        <v>1</v>
      </c>
      <c r="W27" s="1">
        <f t="shared" si="8"/>
        <v>12</v>
      </c>
      <c r="X27" s="1">
        <f t="shared" si="9"/>
        <v>0</v>
      </c>
      <c r="Y27" s="1">
        <f t="shared" si="10"/>
        <v>0</v>
      </c>
      <c r="Z27" s="1">
        <f t="shared" si="11"/>
        <v>1</v>
      </c>
      <c r="AA27" s="1">
        <f t="shared" si="12"/>
        <v>1</v>
      </c>
      <c r="AB27" s="1">
        <f t="shared" si="13"/>
        <v>1</v>
      </c>
      <c r="AC27" s="1">
        <f t="shared" si="14"/>
        <v>0</v>
      </c>
      <c r="AD27" s="6">
        <f t="shared" ca="1" si="15"/>
        <v>16</v>
      </c>
      <c r="AG27">
        <v>1</v>
      </c>
      <c r="AH27">
        <v>1</v>
      </c>
      <c r="AJ27">
        <v>1</v>
      </c>
    </row>
    <row r="28" spans="1:44" x14ac:dyDescent="0.3">
      <c r="P28" s="1" t="s">
        <v>25</v>
      </c>
      <c r="Q28" s="1">
        <f t="shared" si="2"/>
        <v>1</v>
      </c>
      <c r="R28" s="1">
        <f t="shared" si="3"/>
        <v>0</v>
      </c>
      <c r="S28" s="1">
        <f t="shared" si="4"/>
        <v>1</v>
      </c>
      <c r="T28" s="1">
        <f t="shared" si="5"/>
        <v>0</v>
      </c>
      <c r="U28" s="1">
        <f t="shared" si="6"/>
        <v>1</v>
      </c>
      <c r="V28" s="1">
        <f t="shared" si="7"/>
        <v>0</v>
      </c>
      <c r="W28" s="1">
        <f t="shared" si="8"/>
        <v>0</v>
      </c>
      <c r="X28" s="1">
        <f t="shared" si="9"/>
        <v>9</v>
      </c>
      <c r="Y28" s="1">
        <f t="shared" si="10"/>
        <v>0</v>
      </c>
      <c r="Z28" s="1">
        <f t="shared" si="11"/>
        <v>1</v>
      </c>
      <c r="AA28" s="1">
        <f t="shared" si="12"/>
        <v>0</v>
      </c>
      <c r="AB28" s="1">
        <f t="shared" si="13"/>
        <v>1</v>
      </c>
      <c r="AC28" s="1">
        <f t="shared" si="14"/>
        <v>0</v>
      </c>
      <c r="AD28" s="6">
        <f t="shared" ca="1" si="15"/>
        <v>3</v>
      </c>
      <c r="AH28">
        <v>1</v>
      </c>
      <c r="AI28">
        <v>1</v>
      </c>
      <c r="AM28">
        <v>1</v>
      </c>
    </row>
    <row r="29" spans="1:44" x14ac:dyDescent="0.3">
      <c r="P29" s="1" t="s">
        <v>26</v>
      </c>
      <c r="Q29" s="1">
        <f t="shared" si="2"/>
        <v>0</v>
      </c>
      <c r="R29" s="1">
        <f t="shared" si="3"/>
        <v>1</v>
      </c>
      <c r="S29" s="1">
        <f t="shared" si="4"/>
        <v>0</v>
      </c>
      <c r="T29" s="1">
        <f t="shared" si="5"/>
        <v>0</v>
      </c>
      <c r="U29" s="1">
        <f t="shared" si="6"/>
        <v>0</v>
      </c>
      <c r="V29" s="1">
        <f t="shared" si="7"/>
        <v>0</v>
      </c>
      <c r="W29" s="1">
        <f t="shared" si="8"/>
        <v>1</v>
      </c>
      <c r="X29" s="1">
        <f t="shared" si="9"/>
        <v>0</v>
      </c>
      <c r="Y29" s="1">
        <f t="shared" si="10"/>
        <v>9</v>
      </c>
      <c r="Z29" s="1">
        <f t="shared" si="11"/>
        <v>1</v>
      </c>
      <c r="AA29" s="1">
        <f t="shared" si="12"/>
        <v>1</v>
      </c>
      <c r="AB29" s="1">
        <f t="shared" si="13"/>
        <v>0</v>
      </c>
      <c r="AC29" s="1">
        <f t="shared" si="14"/>
        <v>1</v>
      </c>
      <c r="AD29" s="6">
        <f t="shared" ca="1" si="15"/>
        <v>4</v>
      </c>
      <c r="AJ29">
        <v>1</v>
      </c>
    </row>
    <row r="30" spans="1:44" x14ac:dyDescent="0.3">
      <c r="P30" s="1" t="s">
        <v>27</v>
      </c>
      <c r="Q30" s="1">
        <f t="shared" si="2"/>
        <v>1</v>
      </c>
      <c r="R30" s="1">
        <f t="shared" si="3"/>
        <v>1</v>
      </c>
      <c r="S30" s="1">
        <f t="shared" si="4"/>
        <v>1</v>
      </c>
      <c r="T30" s="1">
        <f t="shared" si="5"/>
        <v>1</v>
      </c>
      <c r="U30" s="1">
        <f t="shared" si="6"/>
        <v>1</v>
      </c>
      <c r="V30" s="1">
        <f t="shared" si="7"/>
        <v>1</v>
      </c>
      <c r="W30" s="1">
        <f t="shared" si="8"/>
        <v>1</v>
      </c>
      <c r="X30" s="1">
        <f t="shared" si="9"/>
        <v>1</v>
      </c>
      <c r="Y30" s="1">
        <f t="shared" si="10"/>
        <v>1</v>
      </c>
      <c r="Z30" s="1">
        <f t="shared" si="11"/>
        <v>9</v>
      </c>
      <c r="AA30" s="1">
        <f t="shared" si="12"/>
        <v>1</v>
      </c>
      <c r="AB30" s="1">
        <f t="shared" si="13"/>
        <v>4</v>
      </c>
      <c r="AC30" s="1">
        <f t="shared" si="14"/>
        <v>1</v>
      </c>
      <c r="AD30" s="6">
        <f t="shared" ca="1" si="15"/>
        <v>11</v>
      </c>
      <c r="AH30">
        <v>1</v>
      </c>
    </row>
    <row r="31" spans="1:44" x14ac:dyDescent="0.3">
      <c r="P31" s="1" t="s">
        <v>28</v>
      </c>
      <c r="Q31" s="1">
        <f t="shared" si="2"/>
        <v>1</v>
      </c>
      <c r="R31" s="1">
        <f t="shared" si="3"/>
        <v>1</v>
      </c>
      <c r="S31" s="1">
        <f t="shared" si="4"/>
        <v>1</v>
      </c>
      <c r="T31" s="1">
        <f t="shared" si="5"/>
        <v>1</v>
      </c>
      <c r="U31" s="1">
        <f t="shared" si="6"/>
        <v>1</v>
      </c>
      <c r="V31" s="1">
        <f t="shared" si="7"/>
        <v>1</v>
      </c>
      <c r="W31" s="1">
        <f t="shared" si="8"/>
        <v>1</v>
      </c>
      <c r="X31" s="1">
        <f t="shared" si="9"/>
        <v>1</v>
      </c>
      <c r="Y31" s="1">
        <f t="shared" si="10"/>
        <v>1</v>
      </c>
      <c r="Z31" s="1">
        <f t="shared" si="11"/>
        <v>15</v>
      </c>
      <c r="AA31" s="1">
        <f t="shared" si="12"/>
        <v>1</v>
      </c>
      <c r="AB31" s="1">
        <f t="shared" si="13"/>
        <v>1</v>
      </c>
      <c r="AC31" s="1">
        <f t="shared" si="14"/>
        <v>1</v>
      </c>
      <c r="AD31" s="6">
        <f t="shared" ca="1" si="15"/>
        <v>7</v>
      </c>
      <c r="AK31">
        <v>1</v>
      </c>
    </row>
    <row r="32" spans="1:44" x14ac:dyDescent="0.3">
      <c r="P32" s="1" t="s">
        <v>29</v>
      </c>
      <c r="Q32" s="1">
        <f t="shared" si="2"/>
        <v>1</v>
      </c>
      <c r="R32" s="1">
        <f t="shared" si="3"/>
        <v>1</v>
      </c>
      <c r="S32" s="1">
        <f t="shared" si="4"/>
        <v>1</v>
      </c>
      <c r="T32" s="1">
        <f t="shared" si="5"/>
        <v>1</v>
      </c>
      <c r="U32" s="1">
        <f t="shared" si="6"/>
        <v>1</v>
      </c>
      <c r="V32" s="1">
        <f t="shared" si="7"/>
        <v>1</v>
      </c>
      <c r="W32" s="1">
        <f t="shared" si="8"/>
        <v>1</v>
      </c>
      <c r="X32" s="1">
        <f t="shared" si="9"/>
        <v>1</v>
      </c>
      <c r="Y32" s="1">
        <f t="shared" si="10"/>
        <v>1</v>
      </c>
      <c r="Z32" s="1">
        <f t="shared" si="11"/>
        <v>9</v>
      </c>
      <c r="AA32" s="1">
        <f t="shared" si="12"/>
        <v>1</v>
      </c>
      <c r="AB32" s="1">
        <f t="shared" si="13"/>
        <v>1</v>
      </c>
      <c r="AC32" s="1">
        <f t="shared" si="14"/>
        <v>1</v>
      </c>
      <c r="AD32" s="6">
        <f t="shared" ca="1" si="15"/>
        <v>20</v>
      </c>
    </row>
    <row r="33" spans="16:30" x14ac:dyDescent="0.3">
      <c r="P33" s="1" t="s">
        <v>30</v>
      </c>
      <c r="Q33" s="1">
        <f t="shared" si="2"/>
        <v>1</v>
      </c>
      <c r="R33" s="1">
        <f t="shared" si="3"/>
        <v>1</v>
      </c>
      <c r="S33" s="1">
        <f t="shared" si="4"/>
        <v>1</v>
      </c>
      <c r="T33" s="1">
        <f t="shared" si="5"/>
        <v>1</v>
      </c>
      <c r="U33" s="1">
        <f t="shared" si="6"/>
        <v>1</v>
      </c>
      <c r="V33" s="1">
        <f t="shared" si="7"/>
        <v>1</v>
      </c>
      <c r="W33" s="1">
        <f t="shared" si="8"/>
        <v>1</v>
      </c>
      <c r="X33" s="1">
        <f t="shared" si="9"/>
        <v>1</v>
      </c>
      <c r="Y33" s="1">
        <f t="shared" si="10"/>
        <v>1</v>
      </c>
      <c r="Z33" s="1">
        <f t="shared" si="11"/>
        <v>0</v>
      </c>
      <c r="AA33" s="1">
        <f t="shared" si="12"/>
        <v>1</v>
      </c>
      <c r="AB33" s="1">
        <f t="shared" si="13"/>
        <v>1</v>
      </c>
      <c r="AC33" s="1">
        <f t="shared" si="14"/>
        <v>1</v>
      </c>
      <c r="AD33" s="6">
        <f t="shared" ca="1" si="15"/>
        <v>5</v>
      </c>
    </row>
    <row r="34" spans="16:30" x14ac:dyDescent="0.3">
      <c r="P34" s="1" t="s">
        <v>31</v>
      </c>
      <c r="Q34" s="1">
        <f t="shared" si="2"/>
        <v>1</v>
      </c>
      <c r="R34" s="1">
        <f t="shared" si="3"/>
        <v>0</v>
      </c>
      <c r="S34" s="1">
        <f t="shared" si="4"/>
        <v>0</v>
      </c>
      <c r="T34" s="1">
        <f t="shared" si="5"/>
        <v>1</v>
      </c>
      <c r="U34" s="1">
        <f t="shared" si="6"/>
        <v>0</v>
      </c>
      <c r="V34" s="1">
        <f t="shared" si="7"/>
        <v>1</v>
      </c>
      <c r="W34" s="1">
        <f t="shared" si="8"/>
        <v>0</v>
      </c>
      <c r="X34" s="1">
        <f t="shared" si="9"/>
        <v>1</v>
      </c>
      <c r="Y34" s="1">
        <f t="shared" si="10"/>
        <v>1</v>
      </c>
      <c r="Z34" s="1">
        <f t="shared" si="11"/>
        <v>1</v>
      </c>
      <c r="AA34" s="1">
        <f t="shared" si="12"/>
        <v>0</v>
      </c>
      <c r="AB34" s="1">
        <f t="shared" si="13"/>
        <v>12</v>
      </c>
      <c r="AC34" s="1">
        <f t="shared" si="14"/>
        <v>0</v>
      </c>
      <c r="AD34" s="6">
        <f t="shared" ca="1" si="15"/>
        <v>8</v>
      </c>
    </row>
    <row r="35" spans="16:30" x14ac:dyDescent="0.3">
      <c r="P35" s="1" t="s">
        <v>32</v>
      </c>
      <c r="Q35" s="1">
        <f t="shared" si="2"/>
        <v>0</v>
      </c>
      <c r="R35" s="1">
        <f t="shared" si="3"/>
        <v>1</v>
      </c>
      <c r="S35" s="1">
        <f t="shared" si="4"/>
        <v>1</v>
      </c>
      <c r="T35" s="1">
        <f t="shared" si="5"/>
        <v>0</v>
      </c>
      <c r="U35" s="1">
        <f t="shared" si="6"/>
        <v>1</v>
      </c>
      <c r="V35" s="1">
        <f t="shared" si="7"/>
        <v>0</v>
      </c>
      <c r="W35" s="1">
        <f t="shared" si="8"/>
        <v>1</v>
      </c>
      <c r="X35" s="1">
        <f t="shared" si="9"/>
        <v>1</v>
      </c>
      <c r="Y35" s="1">
        <f t="shared" si="10"/>
        <v>0</v>
      </c>
      <c r="Z35" s="1">
        <f t="shared" si="11"/>
        <v>1</v>
      </c>
      <c r="AA35" s="1">
        <f t="shared" si="12"/>
        <v>0</v>
      </c>
      <c r="AB35" s="1">
        <f t="shared" si="13"/>
        <v>0</v>
      </c>
      <c r="AC35" s="1">
        <f t="shared" si="14"/>
        <v>9</v>
      </c>
      <c r="AD35" s="6">
        <f t="shared" ca="1" si="15"/>
        <v>3</v>
      </c>
    </row>
  </sheetData>
  <mergeCells count="1">
    <mergeCell ref="U1:V1"/>
  </mergeCells>
  <conditionalFormatting sqref="Q21:AC35">
    <cfRule type="cellIs" dxfId="0" priority="2" operator="equal">
      <formula>0</formula>
    </cfRule>
  </conditionalFormatting>
  <dataValidations count="2">
    <dataValidation type="list" allowBlank="1" showInputMessage="1" showErrorMessage="1" sqref="U1">
      <formula1>#REF!</formula1>
      <formula2>0</formula2>
    </dataValidation>
    <dataValidation type="whole" allowBlank="1" showInputMessage="1" showErrorMessage="1" sqref="W1">
      <formula1>1</formula1>
      <formula2>99</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abSelected="1" workbookViewId="0">
      <selection activeCell="L5" sqref="L5"/>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4"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4" x14ac:dyDescent="0.3">
      <c r="A2" s="11" t="str">
        <f t="shared" ref="A2" si="0">HYPERLINK("http://dungeonmaster.ru/Cabinet/?user="&amp;B2,"L")</f>
        <v>L</v>
      </c>
      <c r="B2" s="12" t="s">
        <v>54</v>
      </c>
      <c r="C2" s="12" t="s">
        <v>55</v>
      </c>
      <c r="D2" s="12" t="s">
        <v>56</v>
      </c>
      <c r="E2" s="13">
        <v>2</v>
      </c>
      <c r="F2" s="12"/>
      <c r="G2" s="12"/>
      <c r="H2" s="12" t="s">
        <v>78</v>
      </c>
      <c r="I2" s="14" t="s">
        <v>199</v>
      </c>
      <c r="J2" s="14"/>
      <c r="K2" s="15"/>
      <c r="L2" s="16" t="s">
        <v>275</v>
      </c>
      <c r="M2" s="12" t="s">
        <v>327</v>
      </c>
      <c r="N2" s="12"/>
    </row>
    <row r="3" spans="1:14" x14ac:dyDescent="0.3">
      <c r="A3" s="23" t="str">
        <f>HYPERLINK("http://dungeonmaster.ru/Cabinet/?user="&amp;B3,"L")</f>
        <v>L</v>
      </c>
      <c r="B3" s="24" t="s">
        <v>75</v>
      </c>
      <c r="C3" s="24" t="s">
        <v>76</v>
      </c>
      <c r="D3" s="24" t="s">
        <v>77</v>
      </c>
      <c r="E3" s="25">
        <v>2</v>
      </c>
      <c r="F3" s="24"/>
      <c r="G3" s="24"/>
      <c r="H3" s="24" t="s">
        <v>78</v>
      </c>
      <c r="I3" s="26"/>
      <c r="J3" s="26"/>
      <c r="K3" s="27"/>
      <c r="L3" s="27" t="s">
        <v>328</v>
      </c>
      <c r="M3" s="24" t="s">
        <v>329</v>
      </c>
      <c r="N3" s="24" t="s">
        <v>281</v>
      </c>
    </row>
    <row r="4" spans="1:14" x14ac:dyDescent="0.3">
      <c r="A4" s="11" t="str">
        <f>HYPERLINK("http://dungeonmaster.ru/Cabinet/?user="&amp;B4,"L")</f>
        <v>L</v>
      </c>
      <c r="B4" s="12" t="s">
        <v>80</v>
      </c>
      <c r="C4" s="12" t="s">
        <v>81</v>
      </c>
      <c r="D4" s="12" t="s">
        <v>82</v>
      </c>
      <c r="E4" s="13">
        <v>2</v>
      </c>
      <c r="F4" s="12"/>
      <c r="G4" s="12"/>
      <c r="H4" s="12"/>
      <c r="I4" s="14" t="s">
        <v>324</v>
      </c>
      <c r="J4" s="14"/>
      <c r="K4" s="15"/>
      <c r="L4" s="16" t="s">
        <v>123</v>
      </c>
      <c r="M4" s="12"/>
      <c r="N4" s="12"/>
    </row>
    <row r="5" spans="1:14" x14ac:dyDescent="0.3">
      <c r="A5" s="11" t="str">
        <f>HYPERLINK("http://dungeonmaster.ru/Cabinet/?user="&amp;B5,"L")</f>
        <v>L</v>
      </c>
      <c r="B5" s="12" t="s">
        <v>95</v>
      </c>
      <c r="C5" s="12" t="s">
        <v>96</v>
      </c>
      <c r="D5" s="12" t="s">
        <v>56</v>
      </c>
      <c r="E5" s="13">
        <v>2</v>
      </c>
      <c r="F5" s="12"/>
      <c r="G5" s="12"/>
      <c r="H5" s="12" t="s">
        <v>78</v>
      </c>
      <c r="I5" s="14" t="s">
        <v>323</v>
      </c>
      <c r="J5" s="14"/>
      <c r="K5" s="15"/>
      <c r="L5" s="16" t="s">
        <v>329</v>
      </c>
      <c r="M5" s="12"/>
      <c r="N5" s="12"/>
    </row>
    <row r="6" spans="1:14" x14ac:dyDescent="0.3">
      <c r="A6" s="17" t="str">
        <f>HYPERLINK("http://dungeonmaster.ru/Cabinet/?user="&amp;B6,"L")</f>
        <v>L</v>
      </c>
      <c r="B6" s="18" t="s">
        <v>113</v>
      </c>
      <c r="C6" s="18" t="s">
        <v>114</v>
      </c>
      <c r="D6" s="18" t="s">
        <v>115</v>
      </c>
      <c r="E6" s="19">
        <v>2</v>
      </c>
      <c r="F6" s="18"/>
      <c r="G6" s="18"/>
      <c r="H6" s="18"/>
      <c r="I6" s="20"/>
      <c r="J6" s="20"/>
      <c r="K6" s="21"/>
      <c r="L6" s="22" t="s">
        <v>325</v>
      </c>
      <c r="M6" s="18" t="s">
        <v>326</v>
      </c>
      <c r="N6" s="18"/>
    </row>
    <row r="8" spans="1:14" x14ac:dyDescent="0.3">
      <c r="A8" s="74" t="str">
        <f>HYPERLINK("http://dungeonmaster.ru/Cabinet/?user="&amp;B8,"L")</f>
        <v>L</v>
      </c>
      <c r="B8" s="75" t="s">
        <v>48</v>
      </c>
      <c r="C8" s="75" t="s">
        <v>49</v>
      </c>
      <c r="D8" s="75" t="s">
        <v>50</v>
      </c>
      <c r="E8" s="76">
        <v>3</v>
      </c>
      <c r="F8" s="75"/>
      <c r="G8" s="75"/>
      <c r="H8" s="75"/>
      <c r="I8" s="77"/>
      <c r="J8" s="77"/>
      <c r="K8" s="78"/>
      <c r="L8" s="78"/>
      <c r="M8" s="75"/>
      <c r="N8" s="75"/>
    </row>
    <row r="9" spans="1:14" x14ac:dyDescent="0.3">
      <c r="A9" s="74" t="str">
        <f>HYPERLINK("http://dungeonmaster.ru/Cabinet/?user="&amp;B9,"L")</f>
        <v>L</v>
      </c>
      <c r="B9" s="75" t="s">
        <v>61</v>
      </c>
      <c r="C9" s="75" t="s">
        <v>62</v>
      </c>
      <c r="D9" s="75" t="s">
        <v>63</v>
      </c>
      <c r="E9" s="76">
        <v>1</v>
      </c>
      <c r="F9" s="75" t="s">
        <v>172</v>
      </c>
      <c r="G9" s="75"/>
      <c r="H9" s="75"/>
      <c r="I9" s="77"/>
      <c r="J9" s="77" t="s">
        <v>166</v>
      </c>
      <c r="K9" s="78"/>
      <c r="L9" s="78"/>
      <c r="M9" s="75"/>
      <c r="N9" s="75"/>
    </row>
    <row r="10" spans="1:14" x14ac:dyDescent="0.3">
      <c r="A10" s="65" t="str">
        <f>HYPERLINK("http://dungeonmaster.ru/Cabinet/?user="&amp;B10,"L")</f>
        <v>L</v>
      </c>
      <c r="B10" s="66" t="s">
        <v>85</v>
      </c>
      <c r="C10" s="66" t="s">
        <v>86</v>
      </c>
      <c r="D10" s="66" t="s">
        <v>87</v>
      </c>
      <c r="E10" s="67">
        <v>2</v>
      </c>
      <c r="F10" s="66"/>
      <c r="G10" s="66"/>
      <c r="H10" s="66" t="s">
        <v>78</v>
      </c>
      <c r="I10" s="68" t="s">
        <v>186</v>
      </c>
      <c r="J10" s="68" t="s">
        <v>166</v>
      </c>
      <c r="K10" s="69"/>
      <c r="L10" s="69"/>
      <c r="M10" s="66"/>
      <c r="N10" s="66"/>
    </row>
    <row r="11" spans="1:14" x14ac:dyDescent="0.3">
      <c r="A11" s="65" t="str">
        <f t="shared" ref="A11:A16" si="1">HYPERLINK("http://dungeonmaster.ru/Cabinet/?user="&amp;B11,"L")</f>
        <v>L</v>
      </c>
      <c r="B11" s="66" t="s">
        <v>102</v>
      </c>
      <c r="C11" s="66" t="s">
        <v>103</v>
      </c>
      <c r="D11" s="66" t="s">
        <v>104</v>
      </c>
      <c r="E11" s="67">
        <v>2</v>
      </c>
      <c r="F11" s="66"/>
      <c r="G11" s="66"/>
      <c r="H11" s="66" t="s">
        <v>78</v>
      </c>
      <c r="I11" s="68" t="s">
        <v>252</v>
      </c>
      <c r="J11" s="68" t="s">
        <v>166</v>
      </c>
      <c r="K11" s="69"/>
      <c r="L11" s="69"/>
      <c r="M11" s="66"/>
      <c r="N11" s="66"/>
    </row>
    <row r="12" spans="1:14" x14ac:dyDescent="0.3">
      <c r="A12" s="74" t="str">
        <f t="shared" si="1"/>
        <v>L</v>
      </c>
      <c r="B12" s="75" t="s">
        <v>70</v>
      </c>
      <c r="C12" s="75" t="s">
        <v>71</v>
      </c>
      <c r="D12" s="75" t="s">
        <v>72</v>
      </c>
      <c r="E12" s="76">
        <v>0</v>
      </c>
      <c r="F12" s="75"/>
      <c r="G12" s="75"/>
      <c r="H12" s="75"/>
      <c r="I12" s="77"/>
      <c r="J12" s="77" t="s">
        <v>166</v>
      </c>
      <c r="K12" s="78"/>
      <c r="L12" s="78"/>
      <c r="M12" s="75"/>
      <c r="N12" s="75"/>
    </row>
    <row r="13" spans="1:14" x14ac:dyDescent="0.3">
      <c r="A13" s="80" t="str">
        <f t="shared" si="1"/>
        <v>L</v>
      </c>
      <c r="B13" s="81" t="s">
        <v>89</v>
      </c>
      <c r="C13" s="81" t="s">
        <v>90</v>
      </c>
      <c r="D13" s="81" t="s">
        <v>91</v>
      </c>
      <c r="E13" s="82">
        <v>0</v>
      </c>
      <c r="F13" s="81"/>
      <c r="G13" s="81"/>
      <c r="H13" s="81" t="s">
        <v>297</v>
      </c>
      <c r="I13" s="83"/>
      <c r="J13" s="83" t="s">
        <v>166</v>
      </c>
      <c r="K13" s="84"/>
      <c r="L13" s="84"/>
      <c r="M13" s="81"/>
      <c r="N13" s="81"/>
    </row>
    <row r="14" spans="1:14" x14ac:dyDescent="0.3">
      <c r="A14" s="80" t="str">
        <f t="shared" si="1"/>
        <v>L</v>
      </c>
      <c r="B14" s="81" t="s">
        <v>108</v>
      </c>
      <c r="C14" s="81" t="s">
        <v>109</v>
      </c>
      <c r="D14" s="81" t="s">
        <v>110</v>
      </c>
      <c r="E14" s="82">
        <v>2</v>
      </c>
      <c r="F14" s="81"/>
      <c r="G14" s="81"/>
      <c r="H14" s="81"/>
      <c r="I14" s="83" t="s">
        <v>301</v>
      </c>
      <c r="J14" s="83" t="s">
        <v>166</v>
      </c>
      <c r="K14" s="84"/>
      <c r="L14" s="84"/>
      <c r="M14" s="81"/>
      <c r="N14" s="81"/>
    </row>
    <row r="15" spans="1:14" x14ac:dyDescent="0.3">
      <c r="A15" s="74" t="str">
        <f t="shared" si="1"/>
        <v>L</v>
      </c>
      <c r="B15" s="75" t="s">
        <v>119</v>
      </c>
      <c r="C15" s="75" t="s">
        <v>120</v>
      </c>
      <c r="D15" s="75" t="s">
        <v>121</v>
      </c>
      <c r="E15" s="76">
        <v>0</v>
      </c>
      <c r="F15" s="75" t="s">
        <v>172</v>
      </c>
      <c r="G15" s="75"/>
      <c r="H15" s="75" t="s">
        <v>239</v>
      </c>
      <c r="I15" s="77"/>
      <c r="J15" s="77" t="s">
        <v>240</v>
      </c>
      <c r="K15" s="78"/>
      <c r="L15" s="78"/>
      <c r="M15" s="75"/>
      <c r="N15" s="75"/>
    </row>
    <row r="16" spans="1:14" x14ac:dyDescent="0.3">
      <c r="A16" s="65" t="str">
        <f t="shared" si="1"/>
        <v>L</v>
      </c>
      <c r="B16" s="66" t="s">
        <v>65</v>
      </c>
      <c r="C16" s="66" t="s">
        <v>66</v>
      </c>
      <c r="D16" s="66" t="s">
        <v>67</v>
      </c>
      <c r="E16" s="67">
        <v>2</v>
      </c>
      <c r="F16" s="66"/>
      <c r="G16" s="66"/>
      <c r="H16" s="66"/>
      <c r="I16" s="68" t="s">
        <v>68</v>
      </c>
      <c r="J16" s="68" t="s">
        <v>166</v>
      </c>
      <c r="K16" s="69"/>
      <c r="L16" s="69"/>
      <c r="M16" s="66"/>
      <c r="N16" s="66"/>
    </row>
    <row r="17" spans="1:14"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24</v>
      </c>
      <c r="C21" t="s">
        <v>321</v>
      </c>
      <c r="D21" s="42"/>
      <c r="F21" s="43"/>
      <c r="G21" s="3"/>
      <c r="H21" s="3"/>
      <c r="I21" s="44"/>
      <c r="J21" s="45" t="s">
        <v>322</v>
      </c>
      <c r="K21" s="44"/>
    </row>
    <row r="22" spans="1:14" x14ac:dyDescent="0.3">
      <c r="B22" s="46"/>
      <c r="C22" s="47"/>
      <c r="D22" s="42"/>
      <c r="F22" s="43"/>
      <c r="G22" s="3"/>
      <c r="H22" s="3"/>
      <c r="I22" s="44"/>
      <c r="J22" s="45"/>
      <c r="K22" s="44"/>
    </row>
    <row r="23" spans="1:14" x14ac:dyDescent="0.3">
      <c r="B23" s="40"/>
      <c r="C23" s="47"/>
      <c r="D23" s="45"/>
      <c r="F23" s="3"/>
      <c r="G23" s="3"/>
      <c r="H23" s="3"/>
      <c r="I23" s="44"/>
      <c r="J23" s="45"/>
      <c r="K23" s="44"/>
    </row>
    <row r="24" spans="1:14" x14ac:dyDescent="0.3">
      <c r="B24" s="40"/>
      <c r="C24" s="41"/>
      <c r="D24" s="45"/>
      <c r="F24" s="48"/>
      <c r="G24" s="48"/>
      <c r="H24" s="48"/>
      <c r="I24" s="49"/>
      <c r="J24" s="45"/>
      <c r="K24" s="44"/>
    </row>
    <row r="25" spans="1:14" x14ac:dyDescent="0.3">
      <c r="B25" s="40"/>
      <c r="C25" s="41"/>
      <c r="D25" s="45"/>
      <c r="F25" s="3"/>
      <c r="G25" s="3"/>
      <c r="H25" s="3"/>
      <c r="I25" s="44"/>
      <c r="J25" s="45"/>
      <c r="K25" s="44"/>
    </row>
    <row r="26" spans="1:14" x14ac:dyDescent="0.3">
      <c r="B26" s="40"/>
      <c r="C26" s="41"/>
      <c r="D26" s="45"/>
      <c r="F26" s="3"/>
      <c r="G26" s="3"/>
      <c r="H26" s="3"/>
      <c r="I26" s="44"/>
      <c r="J26" s="45"/>
      <c r="K26" s="44"/>
    </row>
    <row r="27" spans="1:14" x14ac:dyDescent="0.3">
      <c r="B27" s="40"/>
      <c r="C27" s="41"/>
      <c r="D27" s="45"/>
      <c r="F27" s="3"/>
      <c r="G27" s="3"/>
      <c r="H27" s="3"/>
      <c r="I27" s="44"/>
      <c r="J27" s="45"/>
      <c r="K27" s="44"/>
    </row>
    <row r="28" spans="1:14" x14ac:dyDescent="0.3">
      <c r="B28" s="40"/>
      <c r="C28" s="41"/>
      <c r="D28" s="45"/>
      <c r="F28" s="3"/>
      <c r="G28" s="3"/>
      <c r="H28" s="3"/>
      <c r="I28" s="44"/>
      <c r="J28" s="45"/>
      <c r="K28" s="44"/>
    </row>
    <row r="29" spans="1:14" x14ac:dyDescent="0.3">
      <c r="B29" s="40"/>
      <c r="C29" s="41"/>
      <c r="D29" s="45"/>
      <c r="F29" s="3"/>
      <c r="G29" s="3"/>
      <c r="H29" s="3"/>
      <c r="I29" s="44"/>
      <c r="J29" s="45"/>
      <c r="K29" s="44"/>
    </row>
    <row r="30" spans="1:14" x14ac:dyDescent="0.3">
      <c r="B30" s="40"/>
      <c r="C30" s="41"/>
      <c r="D30" s="45"/>
      <c r="F30" s="3"/>
      <c r="G30" s="3"/>
      <c r="H30" s="3"/>
      <c r="I30" s="44"/>
      <c r="J30" s="45"/>
      <c r="K30" s="44"/>
    </row>
    <row r="31" spans="1:14" x14ac:dyDescent="0.3">
      <c r="B31" s="40"/>
      <c r="C31" s="41"/>
      <c r="D31" s="45"/>
      <c r="E31" s="71"/>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50"/>
      <c r="E34" s="51"/>
      <c r="F34" s="3"/>
      <c r="G34" s="3"/>
      <c r="H34" s="3"/>
      <c r="I34" s="44"/>
      <c r="J34" s="45"/>
      <c r="K34" s="44"/>
    </row>
    <row r="35" spans="2:12" x14ac:dyDescent="0.3">
      <c r="B35" s="40"/>
      <c r="C35" s="41"/>
      <c r="D35" s="45"/>
      <c r="E35" s="64"/>
      <c r="F35" s="3"/>
      <c r="G35" s="3"/>
      <c r="H35" s="3"/>
      <c r="I35" s="44"/>
      <c r="J35" s="45"/>
      <c r="K35" s="44"/>
    </row>
    <row r="36" spans="2:12" x14ac:dyDescent="0.3">
      <c r="B36" s="40"/>
      <c r="C36" s="41"/>
      <c r="D36" s="45"/>
      <c r="E36" s="52"/>
      <c r="F36" s="3"/>
      <c r="G36" s="3"/>
      <c r="H36" s="3"/>
      <c r="I36" s="44"/>
      <c r="J36" s="45"/>
      <c r="K36" s="44"/>
    </row>
    <row r="37" spans="2:12" x14ac:dyDescent="0.3">
      <c r="B37" s="40"/>
      <c r="C37" s="41"/>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8" r:id="rId1"/>
    <hyperlink ref="B2" r:id="rId2"/>
    <hyperlink ref="B9" r:id="rId3"/>
    <hyperlink ref="B16" r:id="rId4"/>
    <hyperlink ref="B12" r:id="rId5"/>
    <hyperlink ref="B3" r:id="rId6"/>
    <hyperlink ref="B4" r:id="rId7"/>
    <hyperlink ref="B10" r:id="rId8"/>
    <hyperlink ref="B13" r:id="rId9"/>
    <hyperlink ref="B5" r:id="rId10"/>
    <hyperlink ref="B17" r:id="rId11"/>
    <hyperlink ref="B11" r:id="rId12"/>
    <hyperlink ref="B14" r:id="rId13"/>
    <hyperlink ref="B6" r:id="rId14"/>
    <hyperlink ref="B15"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A7" sqref="A7"/>
    </sheetView>
  </sheetViews>
  <sheetFormatPr defaultRowHeight="14.4" x14ac:dyDescent="0.3"/>
  <cols>
    <col min="1" max="1" width="1.6640625"/>
    <col min="2" max="2" width="14.88671875"/>
    <col min="3" max="3" width="14.109375"/>
    <col min="4" max="4" width="16.33203125"/>
    <col min="5" max="5" width="3.33203125"/>
    <col min="6" max="7" width="1.6640625"/>
    <col min="8" max="8" width="1.88671875"/>
    <col min="9" max="9" width="16.88671875"/>
    <col min="10" max="10" width="13.44140625"/>
    <col min="11" max="11" width="26.88671875"/>
    <col min="12" max="12" width="24.6640625"/>
    <col min="13" max="13" width="25.88671875"/>
    <col min="14" max="14" width="34.88671875"/>
    <col min="15" max="1025" width="8.5546875"/>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c r="O1" s="10"/>
    </row>
    <row r="2" spans="1:15" x14ac:dyDescent="0.3">
      <c r="A2" s="11" t="str">
        <f t="shared" ref="A2:A11" si="0">HYPERLINK("http://dungeonmaster.ru/Cabinet/?user="&amp;B2,"L")</f>
        <v>L</v>
      </c>
      <c r="B2" s="12" t="s">
        <v>48</v>
      </c>
      <c r="C2" s="12" t="s">
        <v>49</v>
      </c>
      <c r="D2" s="12" t="s">
        <v>50</v>
      </c>
      <c r="E2" s="13">
        <v>3</v>
      </c>
      <c r="F2" s="12"/>
      <c r="G2" s="12"/>
      <c r="H2" s="12"/>
      <c r="I2" s="14"/>
      <c r="J2" s="14"/>
      <c r="K2" s="15" t="s">
        <v>51</v>
      </c>
      <c r="L2" s="16" t="s">
        <v>52</v>
      </c>
      <c r="M2" s="12" t="s">
        <v>53</v>
      </c>
      <c r="N2" s="12"/>
    </row>
    <row r="3" spans="1:15" x14ac:dyDescent="0.3">
      <c r="A3" s="11" t="str">
        <f t="shared" si="0"/>
        <v>L</v>
      </c>
      <c r="B3" s="12" t="s">
        <v>54</v>
      </c>
      <c r="C3" s="12" t="s">
        <v>55</v>
      </c>
      <c r="D3" s="12" t="s">
        <v>56</v>
      </c>
      <c r="E3" s="13">
        <v>2</v>
      </c>
      <c r="F3" s="12"/>
      <c r="G3" s="12"/>
      <c r="H3" s="12"/>
      <c r="I3" s="14"/>
      <c r="J3" s="14"/>
      <c r="K3" s="15" t="s">
        <v>57</v>
      </c>
      <c r="L3" s="16" t="s">
        <v>58</v>
      </c>
      <c r="M3" s="12" t="s">
        <v>59</v>
      </c>
      <c r="N3" s="12" t="s">
        <v>60</v>
      </c>
    </row>
    <row r="4" spans="1:15" x14ac:dyDescent="0.3">
      <c r="A4" s="11" t="str">
        <f t="shared" si="0"/>
        <v>L</v>
      </c>
      <c r="B4" s="12" t="s">
        <v>61</v>
      </c>
      <c r="C4" s="12" t="s">
        <v>62</v>
      </c>
      <c r="D4" s="12" t="s">
        <v>63</v>
      </c>
      <c r="E4" s="13">
        <v>2</v>
      </c>
      <c r="F4" s="12"/>
      <c r="G4" s="12"/>
      <c r="H4" s="12"/>
      <c r="I4" s="14"/>
      <c r="J4" s="14"/>
      <c r="K4" s="15"/>
      <c r="L4" s="16" t="s">
        <v>64</v>
      </c>
      <c r="M4" s="12" t="s">
        <v>53</v>
      </c>
      <c r="N4" s="12"/>
    </row>
    <row r="5" spans="1:15" x14ac:dyDescent="0.3">
      <c r="A5" s="17" t="str">
        <f t="shared" si="0"/>
        <v>L</v>
      </c>
      <c r="B5" s="18" t="s">
        <v>65</v>
      </c>
      <c r="C5" s="18" t="s">
        <v>66</v>
      </c>
      <c r="D5" s="18" t="s">
        <v>67</v>
      </c>
      <c r="E5" s="19">
        <v>2</v>
      </c>
      <c r="F5" s="18"/>
      <c r="G5" s="18"/>
      <c r="H5" s="18"/>
      <c r="I5" s="20" t="s">
        <v>68</v>
      </c>
      <c r="J5" s="20"/>
      <c r="K5" s="21"/>
      <c r="L5" s="22" t="s">
        <v>69</v>
      </c>
      <c r="M5" s="18"/>
      <c r="N5" s="18"/>
    </row>
    <row r="6" spans="1:15" x14ac:dyDescent="0.3">
      <c r="A6" s="11" t="str">
        <f t="shared" si="0"/>
        <v>L</v>
      </c>
      <c r="B6" s="12" t="s">
        <v>70</v>
      </c>
      <c r="C6" s="12" t="s">
        <v>71</v>
      </c>
      <c r="D6" s="12" t="s">
        <v>72</v>
      </c>
      <c r="E6" s="13">
        <v>2</v>
      </c>
      <c r="F6" s="12"/>
      <c r="G6" s="12"/>
      <c r="H6" s="12"/>
      <c r="I6" s="14"/>
      <c r="J6" s="14"/>
      <c r="K6" s="15"/>
      <c r="L6" s="16" t="s">
        <v>73</v>
      </c>
      <c r="M6" s="12" t="s">
        <v>74</v>
      </c>
      <c r="N6" s="12"/>
    </row>
    <row r="7" spans="1:15" s="28" customFormat="1" x14ac:dyDescent="0.3">
      <c r="A7" s="23" t="str">
        <f t="shared" si="0"/>
        <v>L</v>
      </c>
      <c r="B7" s="24" t="s">
        <v>75</v>
      </c>
      <c r="C7" s="24" t="s">
        <v>76</v>
      </c>
      <c r="D7" s="24" t="s">
        <v>77</v>
      </c>
      <c r="E7" s="25">
        <v>2</v>
      </c>
      <c r="F7" s="24"/>
      <c r="G7" s="24"/>
      <c r="H7" s="24" t="s">
        <v>78</v>
      </c>
      <c r="I7" s="26"/>
      <c r="J7" s="26"/>
      <c r="K7" s="27"/>
      <c r="L7" s="27" t="s">
        <v>79</v>
      </c>
      <c r="M7" s="24"/>
      <c r="N7" s="24"/>
    </row>
    <row r="8" spans="1:15" x14ac:dyDescent="0.3">
      <c r="A8" s="11" t="str">
        <f t="shared" si="0"/>
        <v>L</v>
      </c>
      <c r="B8" s="12" t="s">
        <v>80</v>
      </c>
      <c r="C8" s="12" t="s">
        <v>81</v>
      </c>
      <c r="D8" s="12" t="s">
        <v>82</v>
      </c>
      <c r="E8" s="13">
        <v>2</v>
      </c>
      <c r="F8" s="12"/>
      <c r="G8" s="12"/>
      <c r="H8" s="12"/>
      <c r="I8" s="14"/>
      <c r="J8" s="14"/>
      <c r="K8" s="15" t="s">
        <v>83</v>
      </c>
      <c r="L8" s="16" t="s">
        <v>84</v>
      </c>
      <c r="M8" s="12"/>
      <c r="N8" s="12"/>
    </row>
    <row r="9" spans="1:15" x14ac:dyDescent="0.3">
      <c r="A9" s="17" t="str">
        <f t="shared" si="0"/>
        <v>L</v>
      </c>
      <c r="B9" s="18" t="s">
        <v>85</v>
      </c>
      <c r="C9" s="18" t="s">
        <v>86</v>
      </c>
      <c r="D9" s="18" t="s">
        <v>87</v>
      </c>
      <c r="E9" s="19">
        <v>2</v>
      </c>
      <c r="F9" s="18"/>
      <c r="G9" s="18"/>
      <c r="H9" s="18"/>
      <c r="I9" s="20"/>
      <c r="J9" s="20"/>
      <c r="K9" s="21"/>
      <c r="L9" s="22" t="s">
        <v>88</v>
      </c>
      <c r="M9" s="18"/>
      <c r="N9" s="18"/>
    </row>
    <row r="10" spans="1:15" s="28" customFormat="1" x14ac:dyDescent="0.3">
      <c r="A10" s="23" t="str">
        <f t="shared" si="0"/>
        <v>L</v>
      </c>
      <c r="B10" s="24" t="s">
        <v>89</v>
      </c>
      <c r="C10" s="24" t="s">
        <v>90</v>
      </c>
      <c r="D10" s="24" t="s">
        <v>91</v>
      </c>
      <c r="E10" s="25">
        <v>2</v>
      </c>
      <c r="F10" s="24"/>
      <c r="G10" s="24"/>
      <c r="H10" s="24"/>
      <c r="I10" s="26"/>
      <c r="J10" s="26"/>
      <c r="K10" s="27"/>
      <c r="L10" s="27" t="s">
        <v>92</v>
      </c>
      <c r="M10" s="24" t="s">
        <v>93</v>
      </c>
      <c r="N10" s="24" t="s">
        <v>94</v>
      </c>
    </row>
    <row r="11" spans="1:15" x14ac:dyDescent="0.3">
      <c r="A11" s="11" t="str">
        <f t="shared" si="0"/>
        <v>L</v>
      </c>
      <c r="B11" s="12" t="s">
        <v>95</v>
      </c>
      <c r="C11" s="12" t="s">
        <v>96</v>
      </c>
      <c r="D11" s="12" t="s">
        <v>56</v>
      </c>
      <c r="E11" s="13">
        <v>2</v>
      </c>
      <c r="F11" s="12"/>
      <c r="G11" s="12"/>
      <c r="H11" s="12"/>
      <c r="I11" s="14"/>
      <c r="J11" s="14"/>
      <c r="K11" s="15"/>
      <c r="L11" s="16" t="s">
        <v>58</v>
      </c>
      <c r="M11" s="12" t="s">
        <v>97</v>
      </c>
      <c r="N11" s="12"/>
    </row>
    <row r="12" spans="1:15" x14ac:dyDescent="0.3">
      <c r="A12" s="11"/>
      <c r="B12" s="12" t="s">
        <v>98</v>
      </c>
      <c r="C12" s="12" t="s">
        <v>99</v>
      </c>
      <c r="D12" s="12" t="s">
        <v>56</v>
      </c>
      <c r="E12" s="13">
        <v>2</v>
      </c>
      <c r="F12" s="12"/>
      <c r="G12" s="12"/>
      <c r="H12" s="12"/>
      <c r="I12" s="14"/>
      <c r="J12" s="14"/>
      <c r="K12" s="15"/>
      <c r="L12" s="16" t="s">
        <v>58</v>
      </c>
      <c r="M12" s="12" t="s">
        <v>100</v>
      </c>
      <c r="N12" s="12" t="s">
        <v>101</v>
      </c>
    </row>
    <row r="13" spans="1:15" x14ac:dyDescent="0.3">
      <c r="A13" s="17" t="str">
        <f>HYPERLINK("http://dungeonmaster.ru/Cabinet/?user="&amp;B13,"L")</f>
        <v>L</v>
      </c>
      <c r="B13" s="18" t="s">
        <v>102</v>
      </c>
      <c r="C13" s="18" t="s">
        <v>103</v>
      </c>
      <c r="D13" s="18" t="s">
        <v>104</v>
      </c>
      <c r="E13" s="19">
        <v>2</v>
      </c>
      <c r="F13" s="18"/>
      <c r="G13" s="18"/>
      <c r="H13" s="18"/>
      <c r="I13" s="20"/>
      <c r="J13" s="20"/>
      <c r="K13" s="21" t="s">
        <v>105</v>
      </c>
      <c r="L13" s="22" t="s">
        <v>106</v>
      </c>
      <c r="M13" s="18" t="s">
        <v>107</v>
      </c>
      <c r="N13" s="18"/>
    </row>
    <row r="14" spans="1:15" s="28" customFormat="1" x14ac:dyDescent="0.3">
      <c r="A14" s="23" t="str">
        <f>HYPERLINK("http://dungeonmaster.ru/Cabinet/?user="&amp;B14,"L")</f>
        <v>L</v>
      </c>
      <c r="B14" s="24" t="s">
        <v>108</v>
      </c>
      <c r="C14" s="24" t="s">
        <v>109</v>
      </c>
      <c r="D14" s="24" t="s">
        <v>110</v>
      </c>
      <c r="E14" s="25">
        <v>2</v>
      </c>
      <c r="F14" s="24"/>
      <c r="G14" s="24"/>
      <c r="H14" s="24"/>
      <c r="I14" s="26"/>
      <c r="J14" s="26"/>
      <c r="K14" s="27"/>
      <c r="L14" s="27" t="s">
        <v>111</v>
      </c>
      <c r="M14" s="24" t="s">
        <v>112</v>
      </c>
      <c r="N14" s="24"/>
    </row>
    <row r="15" spans="1:15" x14ac:dyDescent="0.3">
      <c r="A15" s="17" t="str">
        <f>HYPERLINK("http://dungeonmaster.ru/Cabinet/?user="&amp;B15,"L")</f>
        <v>L</v>
      </c>
      <c r="B15" s="18" t="s">
        <v>113</v>
      </c>
      <c r="C15" s="18" t="s">
        <v>114</v>
      </c>
      <c r="D15" s="18" t="s">
        <v>115</v>
      </c>
      <c r="E15" s="19">
        <v>2</v>
      </c>
      <c r="F15" s="18"/>
      <c r="G15" s="18"/>
      <c r="H15" s="18"/>
      <c r="I15" s="20"/>
      <c r="J15" s="20"/>
      <c r="K15" s="21" t="s">
        <v>116</v>
      </c>
      <c r="L15" s="22" t="s">
        <v>117</v>
      </c>
      <c r="M15" s="18" t="s">
        <v>118</v>
      </c>
      <c r="N15" s="18"/>
    </row>
    <row r="16" spans="1:15" x14ac:dyDescent="0.3">
      <c r="A16" s="11" t="str">
        <f>HYPERLINK("http://dungeonmaster.ru/Cabinet/?user="&amp;B16,"L")</f>
        <v>L</v>
      </c>
      <c r="B16" s="12" t="s">
        <v>119</v>
      </c>
      <c r="C16" s="12" t="s">
        <v>120</v>
      </c>
      <c r="D16" s="12" t="s">
        <v>121</v>
      </c>
      <c r="E16" s="13">
        <v>2</v>
      </c>
      <c r="F16" s="12"/>
      <c r="G16" s="12"/>
      <c r="H16" s="12"/>
      <c r="I16" s="14"/>
      <c r="J16" s="14"/>
      <c r="K16" s="15" t="s">
        <v>122</v>
      </c>
      <c r="L16" s="16" t="s">
        <v>123</v>
      </c>
      <c r="M16" s="12"/>
      <c r="N16" s="12"/>
    </row>
    <row r="17" spans="1:14" x14ac:dyDescent="0.3">
      <c r="A17" s="29"/>
      <c r="B17" s="30"/>
      <c r="C17" s="30"/>
      <c r="D17" s="30"/>
      <c r="E17" s="31"/>
      <c r="F17" s="30"/>
      <c r="G17" s="30"/>
      <c r="H17" s="30"/>
      <c r="I17" s="30"/>
      <c r="J17" s="30"/>
      <c r="K17" s="30"/>
      <c r="L17" s="32"/>
      <c r="M17" s="32"/>
      <c r="N17" s="32"/>
    </row>
    <row r="18" spans="1:14" x14ac:dyDescent="0.3">
      <c r="A18" s="29"/>
      <c r="B18" s="30"/>
      <c r="C18" s="30"/>
      <c r="E18" s="31"/>
      <c r="F18" s="30"/>
      <c r="G18" s="30"/>
      <c r="H18" s="30"/>
      <c r="I18" s="30"/>
      <c r="J18" s="30"/>
      <c r="K18" s="30"/>
      <c r="L18" t="s">
        <v>124</v>
      </c>
      <c r="M18" s="32"/>
      <c r="N18" s="32"/>
    </row>
    <row r="19" spans="1:14" x14ac:dyDescent="0.3">
      <c r="A19" s="29"/>
      <c r="B19" s="30"/>
      <c r="C19" s="30"/>
      <c r="D19" s="30"/>
      <c r="E19" s="31"/>
      <c r="F19" s="30"/>
      <c r="G19" s="30"/>
      <c r="H19" s="30"/>
      <c r="K19" s="30"/>
      <c r="N19" s="32"/>
    </row>
    <row r="20" spans="1:14" x14ac:dyDescent="0.3">
      <c r="B20" s="33"/>
      <c r="C20" s="3"/>
      <c r="H20" s="34"/>
      <c r="I20" s="34"/>
    </row>
    <row r="21" spans="1:14" x14ac:dyDescent="0.3">
      <c r="B21" s="35" t="s">
        <v>125</v>
      </c>
      <c r="C21" s="36"/>
      <c r="D21" s="37" t="s">
        <v>126</v>
      </c>
      <c r="E21" s="38"/>
      <c r="F21" s="38"/>
      <c r="G21" s="38"/>
      <c r="H21" s="38"/>
      <c r="I21" s="39"/>
      <c r="J21" s="37" t="s">
        <v>127</v>
      </c>
      <c r="K21" s="39"/>
    </row>
    <row r="22" spans="1:14" x14ac:dyDescent="0.3">
      <c r="B22" s="40" t="s">
        <v>21</v>
      </c>
      <c r="C22" s="41" t="s">
        <v>128</v>
      </c>
      <c r="D22" s="42" t="s">
        <v>129</v>
      </c>
      <c r="E22" t="s">
        <v>130</v>
      </c>
      <c r="F22" s="43"/>
      <c r="G22" s="3"/>
      <c r="H22" s="3"/>
      <c r="I22" s="44"/>
      <c r="J22" s="45" t="s">
        <v>131</v>
      </c>
      <c r="K22" s="44"/>
    </row>
    <row r="23" spans="1:14" x14ac:dyDescent="0.3">
      <c r="B23" s="46" t="s">
        <v>27</v>
      </c>
      <c r="C23" s="47" t="s">
        <v>132</v>
      </c>
      <c r="D23" s="42"/>
      <c r="F23" s="43"/>
      <c r="G23" s="3"/>
      <c r="H23" s="3"/>
      <c r="I23" s="44"/>
      <c r="J23" s="45" t="s">
        <v>133</v>
      </c>
      <c r="K23" s="44"/>
    </row>
    <row r="24" spans="1:14" x14ac:dyDescent="0.3">
      <c r="B24" s="40" t="s">
        <v>26</v>
      </c>
      <c r="C24" s="47" t="s">
        <v>134</v>
      </c>
      <c r="D24" s="45"/>
      <c r="E24" t="s">
        <v>135</v>
      </c>
      <c r="F24" s="3"/>
      <c r="G24" s="3"/>
      <c r="H24" s="3"/>
      <c r="I24" s="44"/>
      <c r="J24" s="45"/>
      <c r="K24" s="44"/>
    </row>
    <row r="25" spans="1:14" x14ac:dyDescent="0.3">
      <c r="B25" s="40" t="s">
        <v>23</v>
      </c>
      <c r="C25" s="41" t="s">
        <v>136</v>
      </c>
      <c r="D25" s="45" t="s">
        <v>137</v>
      </c>
      <c r="E25" t="s">
        <v>138</v>
      </c>
      <c r="F25" s="48"/>
      <c r="G25" s="48"/>
      <c r="H25" s="48"/>
      <c r="I25" s="49"/>
      <c r="J25" s="45"/>
      <c r="K25" s="44"/>
    </row>
    <row r="26" spans="1:14" x14ac:dyDescent="0.3">
      <c r="B26" s="40" t="s">
        <v>24</v>
      </c>
      <c r="C26" s="41" t="s">
        <v>139</v>
      </c>
      <c r="D26" s="45" t="s">
        <v>140</v>
      </c>
      <c r="E26" t="s">
        <v>141</v>
      </c>
      <c r="F26" s="3"/>
      <c r="G26" s="3"/>
      <c r="H26" s="3"/>
      <c r="I26" s="44"/>
      <c r="J26" s="45"/>
      <c r="K26" s="44"/>
    </row>
    <row r="27" spans="1:14" x14ac:dyDescent="0.3">
      <c r="B27" s="40" t="s">
        <v>18</v>
      </c>
      <c r="C27" s="41" t="s">
        <v>142</v>
      </c>
      <c r="D27" s="45" t="s">
        <v>143</v>
      </c>
      <c r="E27" t="s">
        <v>144</v>
      </c>
      <c r="F27" s="3"/>
      <c r="G27" s="3"/>
      <c r="H27" s="3"/>
      <c r="I27" s="44"/>
      <c r="J27" s="45"/>
      <c r="K27" s="44"/>
    </row>
    <row r="28" spans="1:14" x14ac:dyDescent="0.3">
      <c r="B28" s="40" t="s">
        <v>30</v>
      </c>
      <c r="C28" s="41" t="s">
        <v>145</v>
      </c>
      <c r="D28" s="45"/>
      <c r="E28" t="s">
        <v>146</v>
      </c>
      <c r="F28" s="3"/>
      <c r="G28" s="3"/>
      <c r="H28" s="3"/>
      <c r="I28" s="44"/>
      <c r="J28" s="45"/>
      <c r="K28" s="44"/>
    </row>
    <row r="29" spans="1:14" x14ac:dyDescent="0.3">
      <c r="B29" s="40" t="s">
        <v>28</v>
      </c>
      <c r="C29" s="41" t="s">
        <v>147</v>
      </c>
      <c r="D29" s="45"/>
      <c r="E29" t="s">
        <v>148</v>
      </c>
      <c r="F29" s="3"/>
      <c r="G29" s="3"/>
      <c r="H29" s="3"/>
      <c r="I29" s="44"/>
      <c r="J29" s="45"/>
      <c r="K29" s="44"/>
    </row>
    <row r="30" spans="1:14" x14ac:dyDescent="0.3">
      <c r="B30" s="40" t="s">
        <v>29</v>
      </c>
      <c r="C30" s="41" t="s">
        <v>147</v>
      </c>
      <c r="D30" s="45"/>
      <c r="E30" t="s">
        <v>149</v>
      </c>
      <c r="F30" s="3"/>
      <c r="G30" s="3"/>
      <c r="H30" s="3"/>
      <c r="I30" s="44"/>
      <c r="J30" s="45"/>
      <c r="K30" s="44"/>
    </row>
    <row r="31" spans="1:14" x14ac:dyDescent="0.3">
      <c r="B31" s="40" t="s">
        <v>32</v>
      </c>
      <c r="C31" s="41" t="s">
        <v>150</v>
      </c>
      <c r="D31" s="45"/>
      <c r="E31" t="s">
        <v>151</v>
      </c>
      <c r="F31" s="3"/>
      <c r="G31" s="3"/>
      <c r="H31" s="3"/>
      <c r="I31" s="44"/>
      <c r="J31" s="45"/>
      <c r="K31" s="44"/>
    </row>
    <row r="32" spans="1:14" x14ac:dyDescent="0.3">
      <c r="B32" s="40"/>
      <c r="C32" s="41" t="s">
        <v>152</v>
      </c>
      <c r="D32" s="45"/>
      <c r="E32" t="s">
        <v>153</v>
      </c>
      <c r="F32" s="3"/>
      <c r="G32" s="3"/>
      <c r="H32" s="3"/>
      <c r="I32" s="44"/>
      <c r="J32" s="45"/>
      <c r="K32" s="44"/>
    </row>
    <row r="33" spans="2:12" x14ac:dyDescent="0.3">
      <c r="B33" s="40" t="s">
        <v>26</v>
      </c>
      <c r="C33" s="41" t="s">
        <v>154</v>
      </c>
      <c r="D33" s="45" t="s">
        <v>155</v>
      </c>
      <c r="E33" t="s">
        <v>156</v>
      </c>
      <c r="F33" s="3"/>
      <c r="G33" s="3"/>
      <c r="H33" s="3"/>
      <c r="I33" s="44"/>
      <c r="J33" s="45"/>
      <c r="K33" s="44"/>
    </row>
    <row r="34" spans="2:12" x14ac:dyDescent="0.3">
      <c r="B34" s="40" t="s">
        <v>20</v>
      </c>
      <c r="C34" s="41" t="s">
        <v>154</v>
      </c>
      <c r="D34" s="45"/>
      <c r="E34" t="s">
        <v>157</v>
      </c>
      <c r="F34" s="3"/>
      <c r="G34" s="3"/>
      <c r="H34" s="3"/>
      <c r="I34" s="44"/>
      <c r="J34" s="45"/>
      <c r="K34" s="44"/>
    </row>
    <row r="35" spans="2:12" x14ac:dyDescent="0.3">
      <c r="B35" s="40" t="s">
        <v>27</v>
      </c>
      <c r="C35" s="41" t="s">
        <v>154</v>
      </c>
      <c r="D35" s="50" t="s">
        <v>158</v>
      </c>
      <c r="E35" s="51" t="s">
        <v>159</v>
      </c>
      <c r="F35" s="3"/>
      <c r="G35" s="3"/>
      <c r="H35" s="3"/>
      <c r="I35" s="44"/>
      <c r="J35" s="45"/>
      <c r="K35" s="44"/>
    </row>
    <row r="36" spans="2:12" x14ac:dyDescent="0.3">
      <c r="B36" s="40"/>
      <c r="C36" s="41"/>
      <c r="D36" s="45"/>
      <c r="E36" s="64" t="s">
        <v>160</v>
      </c>
      <c r="F36" s="3"/>
      <c r="G36" s="3"/>
      <c r="H36" s="3"/>
      <c r="I36" s="44"/>
      <c r="J36" s="45"/>
      <c r="K36" s="44"/>
    </row>
    <row r="37" spans="2:12" x14ac:dyDescent="0.3">
      <c r="B37" s="40"/>
      <c r="C37" s="41"/>
      <c r="D37" s="45"/>
      <c r="E37" s="52"/>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x14ac:dyDescent="0.3">
      <c r="B40" s="40"/>
      <c r="C40" s="41"/>
      <c r="D40" s="45"/>
      <c r="F40" s="3"/>
      <c r="G40" s="3"/>
      <c r="H40" s="3"/>
      <c r="I40" s="44"/>
      <c r="J40" s="45"/>
      <c r="K40" s="44"/>
    </row>
    <row r="41" spans="2:12" x14ac:dyDescent="0.3">
      <c r="B41" s="53"/>
      <c r="C41" s="54"/>
      <c r="D41" s="55"/>
      <c r="E41" s="56"/>
      <c r="F41" s="56"/>
      <c r="G41" s="56"/>
      <c r="H41" s="56"/>
      <c r="I41" s="4"/>
      <c r="J41" s="55"/>
      <c r="K41" s="4"/>
    </row>
    <row r="42" spans="2:12" ht="6" customHeight="1" x14ac:dyDescent="0.3">
      <c r="E42" s="3"/>
      <c r="F42" s="3"/>
      <c r="G42" s="3"/>
      <c r="H42" s="3"/>
      <c r="I42" s="3"/>
      <c r="J42" s="3"/>
      <c r="L42" s="3"/>
    </row>
    <row r="43" spans="2:12" x14ac:dyDescent="0.3">
      <c r="B43" s="57" t="s">
        <v>161</v>
      </c>
      <c r="C43" s="58"/>
      <c r="D43" s="38"/>
      <c r="E43" s="38"/>
      <c r="F43" s="38"/>
      <c r="G43" s="38"/>
      <c r="H43" s="38"/>
      <c r="I43" s="37" t="s">
        <v>162</v>
      </c>
      <c r="J43" s="38"/>
      <c r="K43" s="39"/>
      <c r="L43" s="59"/>
    </row>
    <row r="44" spans="2:12" x14ac:dyDescent="0.3">
      <c r="B44" s="55" t="s">
        <v>163</v>
      </c>
      <c r="C44" s="4"/>
      <c r="D44" s="3"/>
      <c r="E44" s="3"/>
      <c r="F44" s="3"/>
      <c r="G44" s="3"/>
      <c r="H44" s="3"/>
      <c r="I44" s="60"/>
      <c r="J44" s="18"/>
    </row>
    <row r="45" spans="2:12" x14ac:dyDescent="0.3">
      <c r="B45" s="40"/>
      <c r="D45" s="3"/>
      <c r="E45" s="3"/>
      <c r="F45" s="3"/>
      <c r="G45" s="3"/>
      <c r="H45" s="3"/>
      <c r="I45" s="61"/>
      <c r="J45" s="18"/>
    </row>
    <row r="46" spans="2:12" x14ac:dyDescent="0.3">
      <c r="B46" s="40"/>
      <c r="D46" s="3"/>
      <c r="E46" s="3"/>
      <c r="F46" s="3"/>
      <c r="G46" s="3"/>
      <c r="H46" s="3"/>
      <c r="I46" s="61"/>
      <c r="J46" s="24"/>
    </row>
    <row r="47" spans="2:12" x14ac:dyDescent="0.3">
      <c r="B47" s="40"/>
      <c r="C47" s="3"/>
      <c r="D47" s="3"/>
      <c r="E47" s="3"/>
      <c r="F47" s="3"/>
      <c r="G47" s="3"/>
      <c r="H47" s="3"/>
      <c r="I47" s="61"/>
      <c r="J47" s="27"/>
    </row>
    <row r="48" spans="2:12" x14ac:dyDescent="0.3">
      <c r="B48" s="45"/>
      <c r="C48" s="3"/>
      <c r="D48" s="3"/>
      <c r="E48" s="3"/>
      <c r="F48" s="3"/>
      <c r="G48" s="3"/>
      <c r="H48" s="3"/>
      <c r="I48" s="61"/>
      <c r="J48" s="24"/>
    </row>
    <row r="49" spans="2:12" ht="15" customHeight="1" x14ac:dyDescent="0.3">
      <c r="B49" s="45"/>
      <c r="C49" s="3"/>
      <c r="D49" s="3"/>
      <c r="E49" s="3"/>
      <c r="F49" s="3"/>
      <c r="G49" s="3"/>
      <c r="H49" s="3"/>
      <c r="I49" s="61"/>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row>
    <row r="53" spans="2:12" x14ac:dyDescent="0.3">
      <c r="B53" s="45"/>
      <c r="C53" s="3"/>
      <c r="D53" s="3"/>
      <c r="E53" s="3"/>
      <c r="F53" s="3"/>
      <c r="G53" s="3"/>
      <c r="H53" s="3"/>
      <c r="I53" s="3"/>
      <c r="J53" s="3"/>
      <c r="K53" s="44"/>
    </row>
    <row r="54" spans="2:12" x14ac:dyDescent="0.3">
      <c r="B54" s="45"/>
      <c r="C54" s="3"/>
      <c r="D54" s="3"/>
      <c r="E54" s="3"/>
      <c r="F54" s="3"/>
      <c r="G54" s="3"/>
      <c r="H54" s="3"/>
      <c r="I54" s="3"/>
      <c r="J54" s="3"/>
      <c r="K54" s="44"/>
    </row>
    <row r="55" spans="2:12" x14ac:dyDescent="0.3">
      <c r="B55" s="62"/>
      <c r="C55" s="3"/>
      <c r="D55" s="3"/>
      <c r="E55" s="3"/>
      <c r="F55" s="3"/>
      <c r="G55" s="3"/>
      <c r="H55" s="3"/>
      <c r="I55" s="61"/>
      <c r="J55" s="3"/>
      <c r="K55" s="3"/>
      <c r="L55" s="44"/>
    </row>
    <row r="56" spans="2:12" x14ac:dyDescent="0.3">
      <c r="B56" s="45"/>
      <c r="C56" s="3"/>
      <c r="D56" s="3"/>
      <c r="E56" s="3"/>
      <c r="F56" s="3"/>
      <c r="G56" s="3"/>
      <c r="H56" s="3"/>
      <c r="I56" s="61"/>
      <c r="J56" s="3"/>
      <c r="K56" s="3"/>
      <c r="L56" s="44"/>
    </row>
    <row r="57" spans="2:12" x14ac:dyDescent="0.3">
      <c r="B57" s="55"/>
      <c r="C57" s="56"/>
      <c r="D57" s="56"/>
      <c r="E57" s="56"/>
      <c r="F57" s="56"/>
      <c r="G57" s="56"/>
      <c r="H57" s="56"/>
      <c r="J57" s="61"/>
    </row>
    <row r="58" spans="2:12" x14ac:dyDescent="0.3">
      <c r="J58" s="63"/>
    </row>
  </sheetData>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 ref="E36" r:id="rId16"/>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M11" sqref="M11"/>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c r="O1" s="10"/>
    </row>
    <row r="2" spans="1:15" x14ac:dyDescent="0.3">
      <c r="A2" s="11" t="str">
        <f t="shared" ref="A2:A11" si="0">HYPERLINK("http://dungeonmaster.ru/Cabinet/?user="&amp;B2,"L")</f>
        <v>L</v>
      </c>
      <c r="B2" s="12" t="s">
        <v>48</v>
      </c>
      <c r="C2" s="12" t="s">
        <v>49</v>
      </c>
      <c r="D2" s="12" t="s">
        <v>50</v>
      </c>
      <c r="E2" s="13">
        <v>3</v>
      </c>
      <c r="F2" s="12"/>
      <c r="G2" s="12"/>
      <c r="H2" s="12"/>
      <c r="I2" s="14"/>
      <c r="J2" s="14" t="s">
        <v>51</v>
      </c>
      <c r="K2" s="15"/>
      <c r="L2" s="16" t="s">
        <v>164</v>
      </c>
      <c r="M2" s="12"/>
      <c r="N2" s="12"/>
    </row>
    <row r="3" spans="1:15" x14ac:dyDescent="0.3">
      <c r="A3" s="11" t="str">
        <f t="shared" si="0"/>
        <v>L</v>
      </c>
      <c r="B3" s="12" t="s">
        <v>54</v>
      </c>
      <c r="C3" s="12" t="s">
        <v>55</v>
      </c>
      <c r="D3" s="12" t="s">
        <v>56</v>
      </c>
      <c r="E3" s="13">
        <v>2</v>
      </c>
      <c r="F3" s="12"/>
      <c r="G3" s="12"/>
      <c r="H3" s="12" t="s">
        <v>78</v>
      </c>
      <c r="I3" s="14"/>
      <c r="J3" s="14"/>
      <c r="K3" s="15"/>
      <c r="L3" s="16" t="s">
        <v>164</v>
      </c>
      <c r="M3" s="12" t="s">
        <v>165</v>
      </c>
      <c r="N3" s="12"/>
    </row>
    <row r="4" spans="1:15" x14ac:dyDescent="0.3">
      <c r="A4" s="11" t="str">
        <f t="shared" si="0"/>
        <v>L</v>
      </c>
      <c r="B4" s="12" t="s">
        <v>61</v>
      </c>
      <c r="C4" s="12" t="s">
        <v>62</v>
      </c>
      <c r="D4" s="12" t="s">
        <v>63</v>
      </c>
      <c r="E4" s="13">
        <v>2</v>
      </c>
      <c r="F4" s="12"/>
      <c r="G4" s="12"/>
      <c r="H4" s="12"/>
      <c r="I4" s="14"/>
      <c r="J4" s="14"/>
      <c r="K4" s="15"/>
      <c r="L4" s="16"/>
      <c r="M4" s="12"/>
      <c r="N4" s="12"/>
    </row>
    <row r="5" spans="1:15" x14ac:dyDescent="0.3">
      <c r="A5" s="17" t="str">
        <f t="shared" si="0"/>
        <v>L</v>
      </c>
      <c r="B5" s="18" t="s">
        <v>65</v>
      </c>
      <c r="C5" s="18" t="s">
        <v>66</v>
      </c>
      <c r="D5" s="18" t="s">
        <v>67</v>
      </c>
      <c r="E5" s="19">
        <v>2</v>
      </c>
      <c r="F5" s="18"/>
      <c r="G5" s="18"/>
      <c r="H5" s="18"/>
      <c r="I5" s="20" t="s">
        <v>68</v>
      </c>
      <c r="J5" s="20"/>
      <c r="K5" s="21" t="s">
        <v>166</v>
      </c>
      <c r="L5" s="22"/>
      <c r="M5" s="18"/>
      <c r="N5" s="18"/>
    </row>
    <row r="6" spans="1:15" x14ac:dyDescent="0.3">
      <c r="A6" s="11" t="str">
        <f t="shared" si="0"/>
        <v>L</v>
      </c>
      <c r="B6" s="12" t="s">
        <v>70</v>
      </c>
      <c r="C6" s="12" t="s">
        <v>71</v>
      </c>
      <c r="D6" s="12" t="s">
        <v>72</v>
      </c>
      <c r="E6" s="13">
        <v>2</v>
      </c>
      <c r="F6" s="12"/>
      <c r="G6" s="12"/>
      <c r="H6" s="12"/>
      <c r="I6" s="14"/>
      <c r="J6" s="14"/>
      <c r="K6" s="15" t="s">
        <v>167</v>
      </c>
      <c r="L6" s="16"/>
      <c r="M6" s="12"/>
      <c r="N6" s="12"/>
    </row>
    <row r="7" spans="1:15" s="28" customFormat="1" x14ac:dyDescent="0.3">
      <c r="A7" s="23" t="str">
        <f t="shared" si="0"/>
        <v>L</v>
      </c>
      <c r="B7" s="24" t="s">
        <v>75</v>
      </c>
      <c r="C7" s="24" t="s">
        <v>76</v>
      </c>
      <c r="D7" s="24" t="s">
        <v>77</v>
      </c>
      <c r="E7" s="25">
        <v>2</v>
      </c>
      <c r="F7" s="24"/>
      <c r="G7" s="24"/>
      <c r="H7" s="24" t="s">
        <v>78</v>
      </c>
      <c r="I7" s="26"/>
      <c r="J7" s="26"/>
      <c r="K7" s="27"/>
      <c r="L7" s="27" t="s">
        <v>164</v>
      </c>
      <c r="M7" s="24"/>
      <c r="N7" s="24"/>
    </row>
    <row r="8" spans="1:15" x14ac:dyDescent="0.3">
      <c r="A8" s="11" t="str">
        <f t="shared" si="0"/>
        <v>L</v>
      </c>
      <c r="B8" s="12" t="s">
        <v>80</v>
      </c>
      <c r="C8" s="12" t="s">
        <v>81</v>
      </c>
      <c r="D8" s="12" t="s">
        <v>82</v>
      </c>
      <c r="E8" s="13">
        <v>2</v>
      </c>
      <c r="F8" s="12"/>
      <c r="G8" s="12" t="s">
        <v>168</v>
      </c>
      <c r="H8" s="12"/>
      <c r="I8" s="14"/>
      <c r="J8" s="14" t="s">
        <v>105</v>
      </c>
      <c r="K8" s="15"/>
      <c r="L8" s="16"/>
      <c r="M8" s="12"/>
      <c r="N8" s="12"/>
    </row>
    <row r="9" spans="1:15" x14ac:dyDescent="0.3">
      <c r="A9" s="17" t="str">
        <f t="shared" si="0"/>
        <v>L</v>
      </c>
      <c r="B9" s="18" t="s">
        <v>85</v>
      </c>
      <c r="C9" s="18" t="s">
        <v>86</v>
      </c>
      <c r="D9" s="18" t="s">
        <v>87</v>
      </c>
      <c r="E9" s="19">
        <v>2</v>
      </c>
      <c r="F9" s="18"/>
      <c r="G9" s="18"/>
      <c r="H9" s="18"/>
      <c r="I9" s="20"/>
      <c r="J9" s="20"/>
      <c r="K9" s="21"/>
      <c r="L9" s="22"/>
      <c r="M9" s="18"/>
      <c r="N9" s="18"/>
    </row>
    <row r="10" spans="1:15" s="28" customFormat="1" x14ac:dyDescent="0.3">
      <c r="A10" s="23" t="str">
        <f t="shared" si="0"/>
        <v>L</v>
      </c>
      <c r="B10" s="24" t="s">
        <v>89</v>
      </c>
      <c r="C10" s="24" t="s">
        <v>90</v>
      </c>
      <c r="D10" s="24" t="s">
        <v>91</v>
      </c>
      <c r="E10" s="25">
        <v>2</v>
      </c>
      <c r="F10" s="24"/>
      <c r="G10" s="24"/>
      <c r="H10" s="24"/>
      <c r="I10" s="26"/>
      <c r="J10" s="26"/>
      <c r="K10" s="27"/>
      <c r="L10" s="27"/>
      <c r="M10" s="24"/>
      <c r="N10" s="24"/>
    </row>
    <row r="11" spans="1:15" x14ac:dyDescent="0.3">
      <c r="A11" s="11" t="str">
        <f t="shared" si="0"/>
        <v>L</v>
      </c>
      <c r="B11" s="12" t="s">
        <v>95</v>
      </c>
      <c r="C11" s="12" t="s">
        <v>96</v>
      </c>
      <c r="D11" s="12" t="s">
        <v>56</v>
      </c>
      <c r="E11" s="13">
        <v>2</v>
      </c>
      <c r="F11" s="12"/>
      <c r="G11" s="12"/>
      <c r="H11" s="12"/>
      <c r="I11" s="14"/>
      <c r="J11" s="14"/>
      <c r="K11" s="15"/>
      <c r="L11" s="16"/>
      <c r="M11" s="12" t="s">
        <v>169</v>
      </c>
      <c r="N11" s="12"/>
    </row>
    <row r="12" spans="1:15" x14ac:dyDescent="0.3">
      <c r="A12" s="11"/>
      <c r="B12" s="12" t="s">
        <v>98</v>
      </c>
      <c r="C12" s="12" t="s">
        <v>99</v>
      </c>
      <c r="D12" s="12" t="s">
        <v>56</v>
      </c>
      <c r="E12" s="13">
        <v>2</v>
      </c>
      <c r="F12" s="12"/>
      <c r="G12" s="12"/>
      <c r="H12" s="12"/>
      <c r="I12" s="14"/>
      <c r="J12" s="14"/>
      <c r="K12" s="15" t="s">
        <v>170</v>
      </c>
      <c r="L12" s="16"/>
      <c r="M12" s="12" t="s">
        <v>124</v>
      </c>
      <c r="N12" s="12"/>
    </row>
    <row r="13" spans="1:15" x14ac:dyDescent="0.3">
      <c r="A13" s="17" t="str">
        <f>HYPERLINK("http://dungeonmaster.ru/Cabinet/?user="&amp;B13,"L")</f>
        <v>L</v>
      </c>
      <c r="B13" s="18" t="s">
        <v>102</v>
      </c>
      <c r="C13" s="18" t="s">
        <v>103</v>
      </c>
      <c r="D13" s="18" t="s">
        <v>104</v>
      </c>
      <c r="E13" s="19">
        <v>2</v>
      </c>
      <c r="F13" s="18"/>
      <c r="G13" s="18"/>
      <c r="H13" s="18"/>
      <c r="I13" s="20"/>
      <c r="J13" s="20" t="s">
        <v>105</v>
      </c>
      <c r="K13" s="21"/>
      <c r="L13" s="22" t="s">
        <v>171</v>
      </c>
      <c r="M13" s="18"/>
      <c r="N13" s="18"/>
    </row>
    <row r="14" spans="1:15" s="28" customFormat="1" x14ac:dyDescent="0.3">
      <c r="A14" s="23" t="str">
        <f>HYPERLINK("http://dungeonmaster.ru/Cabinet/?user="&amp;B14,"L")</f>
        <v>L</v>
      </c>
      <c r="B14" s="24" t="s">
        <v>108</v>
      </c>
      <c r="C14" s="24" t="s">
        <v>109</v>
      </c>
      <c r="D14" s="24" t="s">
        <v>110</v>
      </c>
      <c r="E14" s="25">
        <v>2</v>
      </c>
      <c r="F14" s="24"/>
      <c r="G14" s="24"/>
      <c r="H14" s="24"/>
      <c r="I14" s="26"/>
      <c r="J14" s="26"/>
      <c r="K14" s="27"/>
      <c r="L14" s="27"/>
      <c r="M14" s="24"/>
      <c r="N14" s="24"/>
    </row>
    <row r="15" spans="1:15" x14ac:dyDescent="0.3">
      <c r="A15" s="17" t="str">
        <f>HYPERLINK("http://dungeonmaster.ru/Cabinet/?user="&amp;B15,"L")</f>
        <v>L</v>
      </c>
      <c r="B15" s="18" t="s">
        <v>113</v>
      </c>
      <c r="C15" s="18" t="s">
        <v>114</v>
      </c>
      <c r="D15" s="18" t="s">
        <v>115</v>
      </c>
      <c r="E15" s="19">
        <v>2</v>
      </c>
      <c r="F15" s="18"/>
      <c r="G15" s="18"/>
      <c r="H15" s="18" t="s">
        <v>78</v>
      </c>
      <c r="I15" s="20"/>
      <c r="J15" s="20" t="s">
        <v>105</v>
      </c>
      <c r="K15" s="21"/>
      <c r="L15" s="22" t="s">
        <v>164</v>
      </c>
      <c r="M15" s="18"/>
      <c r="N15" s="18"/>
    </row>
    <row r="16" spans="1:15" x14ac:dyDescent="0.3">
      <c r="A16" s="11" t="str">
        <f>HYPERLINK("http://dungeonmaster.ru/Cabinet/?user="&amp;B16,"L")</f>
        <v>L</v>
      </c>
      <c r="B16" s="12" t="s">
        <v>119</v>
      </c>
      <c r="C16" s="12" t="s">
        <v>120</v>
      </c>
      <c r="D16" s="12" t="s">
        <v>121</v>
      </c>
      <c r="E16" s="13">
        <v>1</v>
      </c>
      <c r="F16" s="12" t="s">
        <v>172</v>
      </c>
      <c r="G16" s="12"/>
      <c r="H16" s="12" t="s">
        <v>78</v>
      </c>
      <c r="I16" s="14"/>
      <c r="J16" s="14" t="s">
        <v>173</v>
      </c>
      <c r="K16" s="15"/>
      <c r="L16" s="16" t="s">
        <v>164</v>
      </c>
      <c r="M16" s="12" t="s">
        <v>174</v>
      </c>
      <c r="N16" s="12"/>
    </row>
    <row r="17" spans="1:14" x14ac:dyDescent="0.3">
      <c r="A17" s="29"/>
      <c r="B17" s="30"/>
      <c r="C17" s="30"/>
      <c r="D17" s="30"/>
      <c r="E17" s="31"/>
      <c r="F17" s="30"/>
      <c r="G17" s="30"/>
      <c r="H17" s="30"/>
      <c r="I17" s="30"/>
      <c r="J17" s="30"/>
      <c r="K17" s="30"/>
      <c r="L17" s="32"/>
      <c r="M17" s="32"/>
      <c r="N17" s="32"/>
    </row>
    <row r="18" spans="1:14" x14ac:dyDescent="0.3">
      <c r="A18" s="29"/>
      <c r="B18" s="30"/>
      <c r="C18" s="30"/>
      <c r="E18" s="31"/>
      <c r="F18" s="30"/>
      <c r="G18" s="30"/>
      <c r="H18" s="30"/>
      <c r="I18" s="30"/>
      <c r="J18" s="30"/>
      <c r="K18" s="30"/>
      <c r="M18" s="32"/>
      <c r="N18" s="32"/>
    </row>
    <row r="19" spans="1:14" x14ac:dyDescent="0.3">
      <c r="A19" s="29"/>
      <c r="B19" s="30"/>
      <c r="C19" s="30"/>
      <c r="D19" s="30"/>
      <c r="E19" s="31"/>
      <c r="F19" s="30"/>
      <c r="G19" s="30"/>
      <c r="H19" s="30"/>
      <c r="K19" s="30"/>
      <c r="N19" s="32"/>
    </row>
    <row r="20" spans="1:14" ht="15" thickBot="1" x14ac:dyDescent="0.35">
      <c r="B20" s="33"/>
      <c r="C20" s="3"/>
      <c r="H20" s="34"/>
      <c r="I20" s="34"/>
    </row>
    <row r="21" spans="1:14" ht="15" thickBot="1" x14ac:dyDescent="0.35">
      <c r="B21" s="35" t="s">
        <v>125</v>
      </c>
      <c r="C21" s="36"/>
      <c r="D21" s="37" t="s">
        <v>126</v>
      </c>
      <c r="E21" s="38"/>
      <c r="F21" s="38"/>
      <c r="G21" s="38"/>
      <c r="H21" s="38"/>
      <c r="I21" s="39"/>
      <c r="J21" s="37" t="s">
        <v>127</v>
      </c>
      <c r="K21" s="39"/>
    </row>
    <row r="22" spans="1:14" x14ac:dyDescent="0.3">
      <c r="B22" s="40"/>
      <c r="C22" s="41"/>
      <c r="D22" s="42"/>
      <c r="F22" s="43"/>
      <c r="G22" s="3"/>
      <c r="H22" s="3"/>
      <c r="I22" s="44"/>
      <c r="J22" s="45" t="s">
        <v>175</v>
      </c>
      <c r="K22" s="44"/>
    </row>
    <row r="23" spans="1:14" x14ac:dyDescent="0.3">
      <c r="B23" s="46"/>
      <c r="C23" s="47"/>
      <c r="D23" s="42"/>
      <c r="F23" s="43"/>
      <c r="G23" s="3"/>
      <c r="H23" s="3"/>
      <c r="I23" s="44"/>
      <c r="J23" s="45" t="s">
        <v>176</v>
      </c>
      <c r="K23" s="44"/>
    </row>
    <row r="24" spans="1:14" x14ac:dyDescent="0.3">
      <c r="B24" s="40"/>
      <c r="C24" s="47"/>
      <c r="D24" s="45"/>
      <c r="F24" s="3"/>
      <c r="G24" s="3"/>
      <c r="H24" s="3"/>
      <c r="I24" s="44"/>
      <c r="J24" s="45"/>
      <c r="K24" s="44"/>
    </row>
    <row r="25" spans="1:14" x14ac:dyDescent="0.3">
      <c r="B25" s="40"/>
      <c r="C25" s="41"/>
      <c r="D25" s="45"/>
      <c r="F25" s="48"/>
      <c r="G25" s="48"/>
      <c r="H25" s="48"/>
      <c r="I25" s="49"/>
      <c r="J25" s="45"/>
      <c r="K25" s="44"/>
    </row>
    <row r="26" spans="1:14" x14ac:dyDescent="0.3">
      <c r="B26" s="40"/>
      <c r="C26" s="41"/>
      <c r="D26" s="45"/>
      <c r="F26" s="3"/>
      <c r="G26" s="3"/>
      <c r="H26" s="3"/>
      <c r="I26" s="44"/>
      <c r="J26" s="45"/>
      <c r="K26" s="44"/>
    </row>
    <row r="27" spans="1:14" x14ac:dyDescent="0.3">
      <c r="B27" s="40"/>
      <c r="C27" s="41"/>
      <c r="D27" s="45"/>
      <c r="F27" s="3"/>
      <c r="G27" s="3"/>
      <c r="H27" s="3"/>
      <c r="I27" s="44"/>
      <c r="J27" s="45"/>
      <c r="K27" s="44"/>
    </row>
    <row r="28" spans="1:14" x14ac:dyDescent="0.3">
      <c r="B28" s="40"/>
      <c r="C28" s="41"/>
      <c r="D28" s="45"/>
      <c r="F28" s="3"/>
      <c r="G28" s="3"/>
      <c r="H28" s="3"/>
      <c r="I28" s="44"/>
      <c r="J28" s="45"/>
      <c r="K28" s="44"/>
    </row>
    <row r="29" spans="1:14" x14ac:dyDescent="0.3">
      <c r="B29" s="40"/>
      <c r="C29" s="41"/>
      <c r="D29" s="45"/>
      <c r="F29" s="3"/>
      <c r="G29" s="3"/>
      <c r="H29" s="3"/>
      <c r="I29" s="44"/>
      <c r="J29" s="45"/>
      <c r="K29" s="44"/>
    </row>
    <row r="30" spans="1:14" x14ac:dyDescent="0.3">
      <c r="B30" s="40"/>
      <c r="C30" s="41"/>
      <c r="D30" s="45"/>
      <c r="F30" s="3"/>
      <c r="G30" s="3"/>
      <c r="H30" s="3"/>
      <c r="I30" s="44"/>
      <c r="J30" s="45"/>
      <c r="K30" s="44"/>
    </row>
    <row r="31" spans="1:14" x14ac:dyDescent="0.3">
      <c r="B31" s="40"/>
      <c r="C31" s="41"/>
      <c r="D31" s="45"/>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45"/>
      <c r="F34" s="3"/>
      <c r="G34" s="3"/>
      <c r="H34" s="3"/>
      <c r="I34" s="44"/>
      <c r="J34" s="45"/>
      <c r="K34" s="44"/>
    </row>
    <row r="35" spans="2:12" x14ac:dyDescent="0.3">
      <c r="B35" s="40"/>
      <c r="C35" s="41"/>
      <c r="D35" s="50"/>
      <c r="E35" s="51"/>
      <c r="F35" s="3"/>
      <c r="G35" s="3"/>
      <c r="H35" s="3"/>
      <c r="I35" s="44"/>
      <c r="J35" s="45"/>
      <c r="K35" s="44"/>
    </row>
    <row r="36" spans="2:12" x14ac:dyDescent="0.3">
      <c r="B36" s="40"/>
      <c r="C36" s="41"/>
      <c r="D36" s="45"/>
      <c r="E36" s="64"/>
      <c r="F36" s="3"/>
      <c r="G36" s="3"/>
      <c r="H36" s="3"/>
      <c r="I36" s="44"/>
      <c r="J36" s="45"/>
      <c r="K36" s="44"/>
    </row>
    <row r="37" spans="2:12" x14ac:dyDescent="0.3">
      <c r="B37" s="40"/>
      <c r="C37" s="41"/>
      <c r="D37" s="45"/>
      <c r="E37" s="52"/>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x14ac:dyDescent="0.3">
      <c r="B40" s="40"/>
      <c r="C40" s="41"/>
      <c r="D40" s="45"/>
      <c r="F40" s="3"/>
      <c r="G40" s="3"/>
      <c r="H40" s="3"/>
      <c r="I40" s="44"/>
      <c r="J40" s="45"/>
      <c r="K40" s="44"/>
    </row>
    <row r="41" spans="2:12" ht="15" thickBot="1" x14ac:dyDescent="0.35">
      <c r="B41" s="53"/>
      <c r="C41" s="54"/>
      <c r="D41" s="55"/>
      <c r="E41" s="56"/>
      <c r="F41" s="56"/>
      <c r="G41" s="56"/>
      <c r="H41" s="56"/>
      <c r="I41" s="4"/>
      <c r="J41" s="55"/>
      <c r="K41" s="4"/>
    </row>
    <row r="42" spans="2:12" ht="6" customHeight="1" thickBot="1" x14ac:dyDescent="0.35">
      <c r="E42" s="3"/>
      <c r="F42" s="3"/>
      <c r="G42" s="3"/>
      <c r="H42" s="3"/>
      <c r="I42" s="3"/>
      <c r="J42" s="3"/>
      <c r="L42" s="3"/>
    </row>
    <row r="43" spans="2:12" ht="15" thickBot="1" x14ac:dyDescent="0.35">
      <c r="B43" s="57" t="s">
        <v>161</v>
      </c>
      <c r="C43" s="58">
        <v>1</v>
      </c>
      <c r="D43" s="38"/>
      <c r="E43" s="38"/>
      <c r="F43" s="38"/>
      <c r="G43" s="38"/>
      <c r="H43" s="38"/>
      <c r="I43" s="37" t="s">
        <v>162</v>
      </c>
      <c r="J43" s="38"/>
      <c r="K43" s="39"/>
      <c r="L43" s="59"/>
    </row>
    <row r="44" spans="2:12" ht="15" thickBot="1" x14ac:dyDescent="0.35">
      <c r="B44" s="55" t="s">
        <v>163</v>
      </c>
      <c r="C44" s="4"/>
      <c r="D44" s="3"/>
      <c r="E44" s="3"/>
      <c r="F44" s="3"/>
      <c r="G44" s="3"/>
      <c r="H44" s="3"/>
      <c r="I44" s="60"/>
      <c r="J44" s="18"/>
    </row>
    <row r="45" spans="2:12" x14ac:dyDescent="0.3">
      <c r="B45" s="40"/>
      <c r="D45" s="3"/>
      <c r="E45" s="3"/>
      <c r="F45" s="3"/>
      <c r="G45" s="3"/>
      <c r="H45" s="3"/>
      <c r="I45" s="61"/>
      <c r="J45" s="18"/>
    </row>
    <row r="46" spans="2:12" x14ac:dyDescent="0.3">
      <c r="B46" s="40"/>
      <c r="D46" s="3"/>
      <c r="E46" s="3"/>
      <c r="F46" s="3"/>
      <c r="G46" s="3"/>
      <c r="H46" s="3"/>
      <c r="I46" s="61"/>
      <c r="J46" s="24"/>
    </row>
    <row r="47" spans="2:12" x14ac:dyDescent="0.3">
      <c r="B47" s="40"/>
      <c r="C47" s="3"/>
      <c r="D47" s="3"/>
      <c r="E47" s="3"/>
      <c r="F47" s="3"/>
      <c r="G47" s="3"/>
      <c r="H47" s="3"/>
      <c r="I47" s="61"/>
      <c r="J47" s="27"/>
    </row>
    <row r="48" spans="2:12" x14ac:dyDescent="0.3">
      <c r="B48" s="45"/>
      <c r="C48" s="3"/>
      <c r="D48" s="3"/>
      <c r="E48" s="3"/>
      <c r="F48" s="3"/>
      <c r="G48" s="3"/>
      <c r="H48" s="3"/>
      <c r="I48" s="61"/>
      <c r="J48" s="24"/>
    </row>
    <row r="49" spans="2:12" ht="15" customHeight="1" x14ac:dyDescent="0.3">
      <c r="B49" s="45"/>
      <c r="C49" s="3"/>
      <c r="D49" s="3"/>
      <c r="E49" s="3"/>
      <c r="F49" s="3"/>
      <c r="G49" s="3"/>
      <c r="H49" s="3"/>
      <c r="I49" s="61"/>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row>
    <row r="53" spans="2:12" x14ac:dyDescent="0.3">
      <c r="B53" s="45"/>
      <c r="C53" s="3"/>
      <c r="D53" s="3"/>
      <c r="E53" s="3"/>
      <c r="F53" s="3"/>
      <c r="G53" s="3"/>
      <c r="H53" s="3"/>
      <c r="I53" s="3"/>
      <c r="J53" s="3"/>
      <c r="K53" s="44"/>
    </row>
    <row r="54" spans="2:12" x14ac:dyDescent="0.3">
      <c r="B54" s="45"/>
      <c r="C54" s="3"/>
      <c r="D54" s="3"/>
      <c r="E54" s="3"/>
      <c r="F54" s="3"/>
      <c r="G54" s="3"/>
      <c r="H54" s="3"/>
      <c r="I54" s="3"/>
      <c r="J54" s="3"/>
      <c r="K54" s="44"/>
    </row>
    <row r="55" spans="2:12" x14ac:dyDescent="0.3">
      <c r="B55" s="62"/>
      <c r="C55" s="3"/>
      <c r="D55" s="3"/>
      <c r="E55" s="3"/>
      <c r="F55" s="3"/>
      <c r="G55" s="3"/>
      <c r="H55" s="3"/>
      <c r="I55" s="61"/>
      <c r="J55" s="3"/>
      <c r="K55" s="3"/>
      <c r="L55" s="44"/>
    </row>
    <row r="56" spans="2:12" x14ac:dyDescent="0.3">
      <c r="B56" s="45"/>
      <c r="C56" s="3"/>
      <c r="D56" s="3"/>
      <c r="E56" s="3"/>
      <c r="F56" s="3"/>
      <c r="G56" s="3"/>
      <c r="H56" s="3"/>
      <c r="I56" s="61"/>
      <c r="J56" s="3"/>
      <c r="K56" s="3"/>
      <c r="L56" s="44"/>
    </row>
    <row r="57" spans="2:12" ht="15" thickBot="1" x14ac:dyDescent="0.35">
      <c r="B57" s="55"/>
      <c r="C57" s="56"/>
      <c r="D57" s="56"/>
      <c r="E57" s="56"/>
      <c r="F57" s="56"/>
      <c r="G57" s="56"/>
      <c r="H57" s="56"/>
      <c r="J57" s="61"/>
    </row>
    <row r="58" spans="2:12" ht="15" thickBot="1" x14ac:dyDescent="0.35">
      <c r="J58" s="63"/>
    </row>
  </sheetData>
  <hyperlinks>
    <hyperlink ref="B2" r:id="rId1"/>
    <hyperlink ref="B3" r:id="rId2"/>
    <hyperlink ref="B4" r:id="rId3"/>
    <hyperlink ref="B5" r:id="rId4"/>
    <hyperlink ref="B6" r:id="rId5"/>
    <hyperlink ref="B7" r:id="rId6"/>
    <hyperlink ref="B8" r:id="rId7"/>
    <hyperlink ref="B9" r:id="rId8"/>
    <hyperlink ref="B10" r:id="rId9"/>
    <hyperlink ref="B11" r:id="rId10"/>
    <hyperlink ref="B12" r:id="rId11"/>
    <hyperlink ref="B13" r:id="rId12"/>
    <hyperlink ref="B14" r:id="rId13"/>
    <hyperlink ref="B15" r:id="rId14"/>
    <hyperlink ref="B16" r:id="rId15"/>
  </hyperlink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workbookViewId="0">
      <selection activeCell="E27" sqref="E27"/>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5" x14ac:dyDescent="0.3">
      <c r="A2" s="11" t="str">
        <f t="shared" ref="A2:A4" si="0">HYPERLINK("http://dungeonmaster.ru/Cabinet/?user="&amp;B2,"L")</f>
        <v>L</v>
      </c>
      <c r="B2" s="12" t="s">
        <v>48</v>
      </c>
      <c r="C2" s="12" t="s">
        <v>49</v>
      </c>
      <c r="D2" s="12" t="s">
        <v>50</v>
      </c>
      <c r="E2" s="13">
        <v>3</v>
      </c>
      <c r="F2" s="12"/>
      <c r="G2" s="12"/>
      <c r="H2" s="12"/>
      <c r="I2" s="14"/>
      <c r="J2" s="14" t="s">
        <v>51</v>
      </c>
      <c r="K2" s="15"/>
      <c r="L2" s="72" t="s">
        <v>177</v>
      </c>
      <c r="M2" s="73" t="s">
        <v>178</v>
      </c>
      <c r="N2" s="12"/>
    </row>
    <row r="3" spans="1:15" x14ac:dyDescent="0.3">
      <c r="A3" s="11" t="str">
        <f t="shared" si="0"/>
        <v>L</v>
      </c>
      <c r="B3" s="12" t="s">
        <v>54</v>
      </c>
      <c r="C3" s="12" t="s">
        <v>55</v>
      </c>
      <c r="D3" s="12" t="s">
        <v>56</v>
      </c>
      <c r="E3" s="13">
        <v>2</v>
      </c>
      <c r="F3" s="12"/>
      <c r="G3" s="12"/>
      <c r="H3" s="12" t="s">
        <v>78</v>
      </c>
      <c r="I3" s="14"/>
      <c r="J3" s="14"/>
      <c r="K3" s="15"/>
      <c r="L3" s="16" t="s">
        <v>179</v>
      </c>
      <c r="M3" s="12"/>
      <c r="N3" s="12" t="s">
        <v>180</v>
      </c>
      <c r="O3" t="s">
        <v>181</v>
      </c>
    </row>
    <row r="4" spans="1:15" x14ac:dyDescent="0.3">
      <c r="A4" s="11" t="str">
        <f t="shared" si="0"/>
        <v>L</v>
      </c>
      <c r="B4" s="12" t="s">
        <v>61</v>
      </c>
      <c r="C4" s="12" t="s">
        <v>62</v>
      </c>
      <c r="D4" s="12" t="s">
        <v>63</v>
      </c>
      <c r="E4" s="13">
        <v>2</v>
      </c>
      <c r="F4" s="12"/>
      <c r="G4" s="12"/>
      <c r="H4" s="12"/>
      <c r="I4" s="14"/>
      <c r="J4" s="14"/>
      <c r="K4" s="15" t="s">
        <v>170</v>
      </c>
      <c r="L4" s="16" t="s">
        <v>182</v>
      </c>
      <c r="M4" s="12" t="s">
        <v>101</v>
      </c>
      <c r="N4" s="12"/>
    </row>
    <row r="5" spans="1:15" x14ac:dyDescent="0.3">
      <c r="A5" s="11" t="str">
        <f t="shared" ref="A5:A10" si="1">HYPERLINK("http://dungeonmaster.ru/Cabinet/?user="&amp;B5,"L")</f>
        <v>L</v>
      </c>
      <c r="B5" s="12" t="s">
        <v>70</v>
      </c>
      <c r="C5" s="12" t="s">
        <v>71</v>
      </c>
      <c r="D5" s="12" t="s">
        <v>72</v>
      </c>
      <c r="E5" s="13">
        <v>2</v>
      </c>
      <c r="F5" s="12"/>
      <c r="G5" s="12"/>
      <c r="H5" s="12"/>
      <c r="I5" s="14"/>
      <c r="J5" s="14" t="s">
        <v>183</v>
      </c>
      <c r="K5" s="15"/>
      <c r="L5" s="16" t="s">
        <v>184</v>
      </c>
      <c r="M5" s="12" t="s">
        <v>60</v>
      </c>
      <c r="N5" s="12"/>
    </row>
    <row r="6" spans="1:15" x14ac:dyDescent="0.3">
      <c r="A6" s="23" t="str">
        <f t="shared" si="1"/>
        <v>L</v>
      </c>
      <c r="B6" s="24" t="s">
        <v>75</v>
      </c>
      <c r="C6" s="24" t="s">
        <v>76</v>
      </c>
      <c r="D6" s="24" t="s">
        <v>77</v>
      </c>
      <c r="E6" s="25">
        <v>2</v>
      </c>
      <c r="F6" s="24"/>
      <c r="G6" s="24"/>
      <c r="H6" s="24" t="s">
        <v>78</v>
      </c>
      <c r="I6" s="26"/>
      <c r="J6" s="26"/>
      <c r="K6" s="27"/>
      <c r="L6" s="27" t="s">
        <v>185</v>
      </c>
      <c r="M6" s="24"/>
      <c r="N6" s="24"/>
    </row>
    <row r="7" spans="1:15" x14ac:dyDescent="0.3">
      <c r="A7" s="11" t="str">
        <f t="shared" si="1"/>
        <v>L</v>
      </c>
      <c r="B7" s="12" t="s">
        <v>80</v>
      </c>
      <c r="C7" s="12" t="s">
        <v>81</v>
      </c>
      <c r="D7" s="12" t="s">
        <v>82</v>
      </c>
      <c r="E7" s="13">
        <v>2</v>
      </c>
      <c r="F7" s="12"/>
      <c r="G7" s="12" t="s">
        <v>168</v>
      </c>
      <c r="H7" s="12"/>
      <c r="I7" s="14"/>
      <c r="J7" s="14"/>
      <c r="K7" s="15"/>
      <c r="L7" s="16"/>
      <c r="M7" s="12"/>
      <c r="N7" s="12"/>
    </row>
    <row r="8" spans="1:15" x14ac:dyDescent="0.3">
      <c r="A8" s="17" t="str">
        <f t="shared" si="1"/>
        <v>L</v>
      </c>
      <c r="B8" s="18" t="s">
        <v>85</v>
      </c>
      <c r="C8" s="18" t="s">
        <v>86</v>
      </c>
      <c r="D8" s="18" t="s">
        <v>87</v>
      </c>
      <c r="E8" s="19">
        <v>2</v>
      </c>
      <c r="F8" s="18"/>
      <c r="G8" s="18"/>
      <c r="H8" s="18"/>
      <c r="I8" s="20" t="s">
        <v>186</v>
      </c>
      <c r="J8" s="20"/>
      <c r="K8" s="21"/>
      <c r="L8" s="22" t="s">
        <v>187</v>
      </c>
      <c r="M8" s="18" t="s">
        <v>188</v>
      </c>
      <c r="N8" s="18" t="s">
        <v>189</v>
      </c>
    </row>
    <row r="9" spans="1:15" x14ac:dyDescent="0.3">
      <c r="A9" s="23" t="str">
        <f t="shared" si="1"/>
        <v>L</v>
      </c>
      <c r="B9" s="24" t="s">
        <v>89</v>
      </c>
      <c r="C9" s="24" t="s">
        <v>90</v>
      </c>
      <c r="D9" s="24" t="s">
        <v>91</v>
      </c>
      <c r="E9" s="25">
        <v>2</v>
      </c>
      <c r="F9" s="24"/>
      <c r="G9" s="24"/>
      <c r="H9" s="24"/>
      <c r="I9" s="26"/>
      <c r="J9" s="26"/>
      <c r="K9" s="27"/>
      <c r="L9" s="27" t="s">
        <v>190</v>
      </c>
      <c r="M9" s="24" t="s">
        <v>191</v>
      </c>
      <c r="N9" s="24"/>
    </row>
    <row r="10" spans="1:15" x14ac:dyDescent="0.3">
      <c r="A10" s="11" t="str">
        <f t="shared" si="1"/>
        <v>L</v>
      </c>
      <c r="B10" s="12" t="s">
        <v>95</v>
      </c>
      <c r="C10" s="12" t="s">
        <v>96</v>
      </c>
      <c r="D10" s="12" t="s">
        <v>56</v>
      </c>
      <c r="E10" s="13">
        <v>2</v>
      </c>
      <c r="F10" s="12"/>
      <c r="G10" s="12"/>
      <c r="H10" s="12"/>
      <c r="I10" s="14" t="s">
        <v>192</v>
      </c>
      <c r="J10" s="14"/>
      <c r="K10" s="15" t="s">
        <v>193</v>
      </c>
      <c r="L10" s="16" t="s">
        <v>194</v>
      </c>
      <c r="M10" s="12" t="s">
        <v>195</v>
      </c>
      <c r="N10" s="12"/>
    </row>
    <row r="11" spans="1:15" x14ac:dyDescent="0.3">
      <c r="A11" s="11"/>
      <c r="B11" s="12" t="s">
        <v>98</v>
      </c>
      <c r="C11" s="12" t="s">
        <v>99</v>
      </c>
      <c r="D11" s="12" t="s">
        <v>56</v>
      </c>
      <c r="E11" s="13">
        <v>1</v>
      </c>
      <c r="F11" s="12" t="s">
        <v>172</v>
      </c>
      <c r="G11" s="12"/>
      <c r="H11" s="12"/>
      <c r="I11" s="14"/>
      <c r="J11" s="14"/>
      <c r="K11" s="15" t="s">
        <v>196</v>
      </c>
      <c r="L11" s="16" t="s">
        <v>60</v>
      </c>
      <c r="M11" s="12"/>
      <c r="N11" s="12"/>
    </row>
    <row r="12" spans="1:15" x14ac:dyDescent="0.3">
      <c r="A12" s="17" t="str">
        <f>HYPERLINK("http://dungeonmaster.ru/Cabinet/?user="&amp;B12,"L")</f>
        <v>L</v>
      </c>
      <c r="B12" s="18" t="s">
        <v>102</v>
      </c>
      <c r="C12" s="18" t="s">
        <v>103</v>
      </c>
      <c r="D12" s="18" t="s">
        <v>104</v>
      </c>
      <c r="E12" s="19">
        <v>2</v>
      </c>
      <c r="F12" s="18"/>
      <c r="G12" s="18"/>
      <c r="H12" s="18"/>
      <c r="I12" s="20"/>
      <c r="J12" s="20"/>
      <c r="K12" s="21" t="s">
        <v>197</v>
      </c>
      <c r="L12" s="22" t="s">
        <v>198</v>
      </c>
      <c r="M12" s="18" t="s">
        <v>106</v>
      </c>
      <c r="N12" s="18" t="s">
        <v>189</v>
      </c>
    </row>
    <row r="13" spans="1:15" x14ac:dyDescent="0.3">
      <c r="A13" s="23" t="str">
        <f>HYPERLINK("http://dungeonmaster.ru/Cabinet/?user="&amp;B13,"L")</f>
        <v>L</v>
      </c>
      <c r="B13" s="24" t="s">
        <v>108</v>
      </c>
      <c r="C13" s="24" t="s">
        <v>109</v>
      </c>
      <c r="D13" s="24" t="s">
        <v>110</v>
      </c>
      <c r="E13" s="25">
        <v>2</v>
      </c>
      <c r="F13" s="24"/>
      <c r="G13" s="24"/>
      <c r="H13" s="24"/>
      <c r="I13" s="26" t="s">
        <v>199</v>
      </c>
      <c r="J13" s="26"/>
      <c r="K13" s="27" t="s">
        <v>105</v>
      </c>
      <c r="L13" s="27" t="s">
        <v>200</v>
      </c>
      <c r="M13" s="24" t="s">
        <v>201</v>
      </c>
      <c r="N13" s="24" t="s">
        <v>202</v>
      </c>
    </row>
    <row r="14" spans="1:15" x14ac:dyDescent="0.3">
      <c r="A14" s="17" t="str">
        <f>HYPERLINK("http://dungeonmaster.ru/Cabinet/?user="&amp;B14,"L")</f>
        <v>L</v>
      </c>
      <c r="B14" s="18" t="s">
        <v>113</v>
      </c>
      <c r="C14" s="18" t="s">
        <v>114</v>
      </c>
      <c r="D14" s="18" t="s">
        <v>115</v>
      </c>
      <c r="E14" s="19">
        <v>2</v>
      </c>
      <c r="F14" s="18"/>
      <c r="G14" s="18"/>
      <c r="H14" s="18" t="s">
        <v>78</v>
      </c>
      <c r="I14" s="20"/>
      <c r="J14" s="20"/>
      <c r="K14" s="21"/>
      <c r="L14" s="22" t="s">
        <v>203</v>
      </c>
      <c r="M14" s="18" t="s">
        <v>204</v>
      </c>
      <c r="N14" s="18" t="s">
        <v>205</v>
      </c>
      <c r="O14" t="s">
        <v>189</v>
      </c>
    </row>
    <row r="15" spans="1:15" x14ac:dyDescent="0.3">
      <c r="A15" s="11" t="str">
        <f>HYPERLINK("http://dungeonmaster.ru/Cabinet/?user="&amp;B15,"L")</f>
        <v>L</v>
      </c>
      <c r="B15" s="12" t="s">
        <v>119</v>
      </c>
      <c r="C15" s="12" t="s">
        <v>120</v>
      </c>
      <c r="D15" s="12" t="s">
        <v>121</v>
      </c>
      <c r="E15" s="13">
        <v>1</v>
      </c>
      <c r="F15" s="12" t="s">
        <v>172</v>
      </c>
      <c r="G15" s="12"/>
      <c r="H15" s="12" t="s">
        <v>78</v>
      </c>
      <c r="I15" s="14"/>
      <c r="J15" s="14" t="s">
        <v>173</v>
      </c>
      <c r="K15" s="15" t="s">
        <v>206</v>
      </c>
      <c r="L15" s="16"/>
      <c r="M15" s="12"/>
      <c r="N15" s="12"/>
    </row>
    <row r="17" spans="1:14" s="70" customFormat="1" x14ac:dyDescent="0.3">
      <c r="A17" s="65" t="str">
        <f>HYPERLINK("http://dungeonmaster.ru/Cabinet/?user="&amp;B17,"L")</f>
        <v>L</v>
      </c>
      <c r="B17" s="66" t="s">
        <v>65</v>
      </c>
      <c r="C17" s="66" t="s">
        <v>66</v>
      </c>
      <c r="D17" s="66" t="s">
        <v>67</v>
      </c>
      <c r="E17" s="67">
        <v>2</v>
      </c>
      <c r="F17" s="66"/>
      <c r="G17" s="66"/>
      <c r="H17" s="66"/>
      <c r="I17" s="68" t="s">
        <v>68</v>
      </c>
      <c r="J17" s="68" t="s">
        <v>166</v>
      </c>
      <c r="K17" s="69"/>
      <c r="L17" s="69"/>
      <c r="M17" s="66"/>
      <c r="N17" s="66"/>
    </row>
    <row r="18" spans="1:14" x14ac:dyDescent="0.3">
      <c r="A18" s="29"/>
      <c r="B18" s="30"/>
      <c r="C18" s="30"/>
      <c r="E18" s="31"/>
      <c r="F18" s="30"/>
      <c r="G18" s="30"/>
      <c r="H18" s="30"/>
      <c r="I18" s="30"/>
      <c r="J18" s="30"/>
      <c r="K18" s="30"/>
      <c r="M18" s="32"/>
      <c r="N18" s="32"/>
    </row>
    <row r="19" spans="1:14" x14ac:dyDescent="0.3">
      <c r="A19" s="29"/>
      <c r="B19" s="30"/>
      <c r="C19" s="30"/>
      <c r="D19" s="30"/>
      <c r="E19" s="31"/>
      <c r="F19" s="30"/>
      <c r="G19" s="30"/>
      <c r="H19" s="30"/>
      <c r="K19" s="30"/>
      <c r="N19" s="32"/>
    </row>
    <row r="20" spans="1:14" ht="15" thickBot="1" x14ac:dyDescent="0.35">
      <c r="B20" s="33"/>
      <c r="C20" s="3"/>
      <c r="H20" s="34"/>
      <c r="I20" s="34"/>
    </row>
    <row r="21" spans="1:14" ht="15" thickBot="1" x14ac:dyDescent="0.35">
      <c r="B21" s="35" t="s">
        <v>125</v>
      </c>
      <c r="C21" s="36"/>
      <c r="D21" s="37" t="s">
        <v>126</v>
      </c>
      <c r="E21" s="38"/>
      <c r="F21" s="38"/>
      <c r="G21" s="38"/>
      <c r="H21" s="38"/>
      <c r="I21" s="39"/>
      <c r="J21" s="37" t="s">
        <v>127</v>
      </c>
      <c r="K21" s="39"/>
    </row>
    <row r="22" spans="1:14" x14ac:dyDescent="0.3">
      <c r="B22" s="40" t="s">
        <v>25</v>
      </c>
      <c r="C22" s="41" t="s">
        <v>128</v>
      </c>
      <c r="D22" s="42" t="s">
        <v>207</v>
      </c>
      <c r="E22" t="s">
        <v>208</v>
      </c>
      <c r="F22" s="43"/>
      <c r="G22" s="3"/>
      <c r="H22" s="3"/>
      <c r="I22" s="44"/>
      <c r="J22" s="45" t="s">
        <v>209</v>
      </c>
      <c r="K22" s="44"/>
    </row>
    <row r="23" spans="1:14" x14ac:dyDescent="0.3">
      <c r="B23" s="46" t="s">
        <v>23</v>
      </c>
      <c r="C23" s="47" t="s">
        <v>210</v>
      </c>
      <c r="D23" s="42" t="s">
        <v>211</v>
      </c>
      <c r="E23" t="s">
        <v>212</v>
      </c>
      <c r="F23" s="43"/>
      <c r="G23" s="3"/>
      <c r="H23" s="3"/>
      <c r="I23" s="44"/>
      <c r="J23" s="45" t="s">
        <v>213</v>
      </c>
      <c r="K23" s="44"/>
    </row>
    <row r="24" spans="1:14" x14ac:dyDescent="0.3">
      <c r="B24" s="40" t="s">
        <v>18</v>
      </c>
      <c r="C24" s="47" t="s">
        <v>214</v>
      </c>
      <c r="D24" s="45" t="s">
        <v>215</v>
      </c>
      <c r="E24" t="s">
        <v>216</v>
      </c>
      <c r="F24" s="3"/>
      <c r="G24" s="3"/>
      <c r="H24" s="3"/>
      <c r="I24" s="44"/>
      <c r="J24" s="45" t="s">
        <v>217</v>
      </c>
      <c r="K24" s="44"/>
    </row>
    <row r="25" spans="1:14" x14ac:dyDescent="0.3">
      <c r="B25" s="40" t="s">
        <v>30</v>
      </c>
      <c r="C25" s="41" t="s">
        <v>218</v>
      </c>
      <c r="D25" s="45"/>
      <c r="E25" t="s">
        <v>219</v>
      </c>
      <c r="F25" s="48"/>
      <c r="G25" s="48"/>
      <c r="H25" s="48"/>
      <c r="I25" s="49"/>
      <c r="J25" s="45" t="s">
        <v>220</v>
      </c>
      <c r="K25" s="44"/>
    </row>
    <row r="26" spans="1:14" x14ac:dyDescent="0.3">
      <c r="B26" s="40" t="s">
        <v>28</v>
      </c>
      <c r="C26" s="41" t="s">
        <v>221</v>
      </c>
      <c r="D26" s="45"/>
      <c r="E26" t="s">
        <v>222</v>
      </c>
      <c r="F26" s="3"/>
      <c r="G26" s="3"/>
      <c r="H26" s="3"/>
      <c r="I26" s="44"/>
      <c r="J26" s="45"/>
      <c r="K26" s="44"/>
    </row>
    <row r="27" spans="1:14" x14ac:dyDescent="0.3">
      <c r="B27" s="40" t="s">
        <v>21</v>
      </c>
      <c r="C27" s="41" t="s">
        <v>223</v>
      </c>
      <c r="D27" s="45" t="s">
        <v>224</v>
      </c>
      <c r="E27" t="s">
        <v>225</v>
      </c>
      <c r="F27" s="3"/>
      <c r="G27" s="3"/>
      <c r="H27" s="3"/>
      <c r="I27" s="44"/>
      <c r="J27" s="45"/>
      <c r="K27" s="44"/>
    </row>
    <row r="28" spans="1:14" x14ac:dyDescent="0.3">
      <c r="B28" s="40" t="s">
        <v>21</v>
      </c>
      <c r="C28" s="41" t="s">
        <v>226</v>
      </c>
      <c r="D28" s="45" t="s">
        <v>227</v>
      </c>
      <c r="E28" t="s">
        <v>228</v>
      </c>
      <c r="F28" s="3"/>
      <c r="G28" s="3"/>
      <c r="H28" s="3"/>
      <c r="I28" s="44"/>
      <c r="J28" s="45"/>
      <c r="K28" s="44"/>
    </row>
    <row r="29" spans="1:14" x14ac:dyDescent="0.3">
      <c r="B29" s="40" t="s">
        <v>27</v>
      </c>
      <c r="C29" s="41" t="s">
        <v>154</v>
      </c>
      <c r="D29" s="45" t="s">
        <v>229</v>
      </c>
      <c r="E29" t="s">
        <v>230</v>
      </c>
      <c r="F29" s="3"/>
      <c r="G29" s="3"/>
      <c r="H29" s="3"/>
      <c r="I29" s="44"/>
      <c r="J29" s="45"/>
      <c r="K29" s="44"/>
    </row>
    <row r="30" spans="1:14" x14ac:dyDescent="0.3">
      <c r="B30" s="40" t="s">
        <v>32</v>
      </c>
      <c r="C30" s="41" t="s">
        <v>154</v>
      </c>
      <c r="D30" s="45" t="s">
        <v>231</v>
      </c>
      <c r="E30">
        <v>10011011110</v>
      </c>
      <c r="F30" s="3"/>
      <c r="G30" s="3"/>
      <c r="H30" s="3"/>
      <c r="I30" s="44"/>
      <c r="J30" s="45"/>
      <c r="K30" s="44"/>
    </row>
    <row r="31" spans="1:14" x14ac:dyDescent="0.3">
      <c r="B31" s="40" t="s">
        <v>28</v>
      </c>
      <c r="C31" s="41" t="s">
        <v>154</v>
      </c>
      <c r="D31" s="45" t="s">
        <v>232</v>
      </c>
      <c r="E31" t="s">
        <v>233</v>
      </c>
      <c r="F31" s="3"/>
      <c r="G31" s="3"/>
      <c r="H31" s="3"/>
      <c r="I31" s="44"/>
      <c r="J31" s="45"/>
      <c r="K31" s="44"/>
    </row>
    <row r="32" spans="1:14" x14ac:dyDescent="0.3">
      <c r="B32" s="40" t="s">
        <v>21</v>
      </c>
      <c r="C32" s="41" t="s">
        <v>154</v>
      </c>
      <c r="D32" s="45" t="s">
        <v>234</v>
      </c>
      <c r="E32" s="71" t="s">
        <v>235</v>
      </c>
      <c r="F32" s="3"/>
      <c r="G32" s="3"/>
      <c r="H32" s="3"/>
      <c r="I32" s="44"/>
      <c r="J32" s="45"/>
      <c r="K32" s="44"/>
    </row>
    <row r="33" spans="2:12" x14ac:dyDescent="0.3">
      <c r="B33" s="40" t="s">
        <v>20</v>
      </c>
      <c r="C33" s="41" t="s">
        <v>154</v>
      </c>
      <c r="D33" s="45"/>
      <c r="F33" s="3"/>
      <c r="G33" s="3"/>
      <c r="H33" s="3"/>
      <c r="I33" s="44"/>
      <c r="J33" s="45"/>
      <c r="K33" s="44"/>
    </row>
    <row r="34" spans="2:12" x14ac:dyDescent="0.3">
      <c r="B34" s="40" t="s">
        <v>32</v>
      </c>
      <c r="C34" s="41" t="s">
        <v>150</v>
      </c>
      <c r="D34" s="45"/>
      <c r="F34" s="3"/>
      <c r="G34" s="3"/>
      <c r="H34" s="3"/>
      <c r="I34" s="44"/>
      <c r="J34" s="45"/>
      <c r="K34" s="44"/>
    </row>
    <row r="35" spans="2:12" x14ac:dyDescent="0.3">
      <c r="B35" s="40"/>
      <c r="C35" s="41" t="s">
        <v>236</v>
      </c>
      <c r="D35" s="50"/>
      <c r="E35" s="51"/>
      <c r="F35" s="3"/>
      <c r="G35" s="3"/>
      <c r="H35" s="3"/>
      <c r="I35" s="44"/>
      <c r="J35" s="45"/>
      <c r="K35" s="44"/>
    </row>
    <row r="36" spans="2:12" x14ac:dyDescent="0.3">
      <c r="B36" s="40"/>
      <c r="C36" s="41" t="s">
        <v>237</v>
      </c>
      <c r="D36" s="45"/>
      <c r="E36" s="64"/>
      <c r="F36" s="3"/>
      <c r="G36" s="3"/>
      <c r="H36" s="3"/>
      <c r="I36" s="44"/>
      <c r="J36" s="45"/>
      <c r="K36" s="44"/>
    </row>
    <row r="37" spans="2:12" x14ac:dyDescent="0.3">
      <c r="B37" s="40"/>
      <c r="C37" s="41" t="s">
        <v>238</v>
      </c>
      <c r="D37" s="45"/>
      <c r="E37" s="52"/>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x14ac:dyDescent="0.3">
      <c r="B40" s="40"/>
      <c r="C40" s="41"/>
      <c r="D40" s="45"/>
      <c r="F40" s="3"/>
      <c r="G40" s="3"/>
      <c r="H40" s="3"/>
      <c r="I40" s="44"/>
      <c r="J40" s="45"/>
      <c r="K40" s="44"/>
    </row>
    <row r="41" spans="2:12" ht="15" thickBot="1" x14ac:dyDescent="0.35">
      <c r="B41" s="53"/>
      <c r="C41" s="54"/>
      <c r="D41" s="55"/>
      <c r="E41" s="56"/>
      <c r="F41" s="56"/>
      <c r="G41" s="56"/>
      <c r="H41" s="56"/>
      <c r="I41" s="4"/>
      <c r="J41" s="55"/>
      <c r="K41" s="4"/>
    </row>
    <row r="42" spans="2:12" ht="15" thickBot="1" x14ac:dyDescent="0.35">
      <c r="E42" s="3"/>
      <c r="F42" s="3"/>
      <c r="G42" s="3"/>
      <c r="H42" s="3"/>
      <c r="I42" s="3"/>
      <c r="J42" s="3"/>
      <c r="L42" s="3"/>
    </row>
    <row r="43" spans="2:12" ht="15" thickBot="1" x14ac:dyDescent="0.35">
      <c r="B43" s="57" t="s">
        <v>161</v>
      </c>
      <c r="C43" s="58">
        <v>1</v>
      </c>
      <c r="D43" s="38"/>
      <c r="E43" s="38"/>
      <c r="F43" s="38"/>
      <c r="G43" s="38"/>
      <c r="H43" s="38"/>
      <c r="I43" s="37" t="s">
        <v>162</v>
      </c>
      <c r="J43" s="38"/>
      <c r="K43" s="39"/>
      <c r="L43" s="59"/>
    </row>
    <row r="44" spans="2:12" ht="15" thickBot="1" x14ac:dyDescent="0.35">
      <c r="B44" s="55" t="s">
        <v>163</v>
      </c>
      <c r="C44" s="4"/>
      <c r="D44" s="3"/>
      <c r="E44" s="3"/>
      <c r="F44" s="3"/>
      <c r="G44" s="3"/>
      <c r="H44" s="3"/>
      <c r="I44" s="60"/>
      <c r="J44" s="18"/>
    </row>
    <row r="45" spans="2:12" x14ac:dyDescent="0.3">
      <c r="B45" s="40"/>
      <c r="D45" s="3"/>
      <c r="E45" s="3"/>
      <c r="F45" s="3"/>
      <c r="G45" s="3"/>
      <c r="H45" s="3"/>
      <c r="I45" s="61"/>
      <c r="J45" s="18"/>
    </row>
    <row r="46" spans="2:12" x14ac:dyDescent="0.3">
      <c r="B46" s="40"/>
      <c r="D46" s="3"/>
      <c r="E46" s="3"/>
      <c r="F46" s="3"/>
      <c r="G46" s="3"/>
      <c r="H46" s="3"/>
      <c r="I46" s="61"/>
      <c r="J46" s="24"/>
    </row>
    <row r="47" spans="2:12" x14ac:dyDescent="0.3">
      <c r="B47" s="40"/>
      <c r="C47" s="3"/>
      <c r="D47" s="3"/>
      <c r="E47" s="3"/>
      <c r="F47" s="3"/>
      <c r="G47" s="3"/>
      <c r="H47" s="3"/>
      <c r="I47" s="61"/>
      <c r="J47" s="27"/>
    </row>
    <row r="48" spans="2:12" x14ac:dyDescent="0.3">
      <c r="B48" s="45"/>
      <c r="C48" s="3"/>
      <c r="D48" s="3"/>
      <c r="E48" s="3"/>
      <c r="F48" s="3"/>
      <c r="G48" s="3"/>
      <c r="H48" s="3"/>
      <c r="I48" s="61"/>
      <c r="J48" s="24"/>
    </row>
    <row r="49" spans="2:12" x14ac:dyDescent="0.3">
      <c r="B49" s="45"/>
      <c r="C49" s="3"/>
      <c r="D49" s="3"/>
      <c r="E49" s="3"/>
      <c r="F49" s="3"/>
      <c r="G49" s="3"/>
      <c r="H49" s="3"/>
      <c r="I49" s="61"/>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row>
    <row r="53" spans="2:12" x14ac:dyDescent="0.3">
      <c r="B53" s="45"/>
      <c r="C53" s="3"/>
      <c r="D53" s="3"/>
      <c r="E53" s="3"/>
      <c r="F53" s="3"/>
      <c r="G53" s="3"/>
      <c r="H53" s="3"/>
      <c r="I53" s="3"/>
      <c r="J53" s="3"/>
      <c r="K53" s="44"/>
    </row>
    <row r="54" spans="2:12" x14ac:dyDescent="0.3">
      <c r="B54" s="45"/>
      <c r="C54" s="3"/>
      <c r="D54" s="3"/>
      <c r="E54" s="3"/>
      <c r="F54" s="3"/>
      <c r="G54" s="3"/>
      <c r="H54" s="3"/>
      <c r="I54" s="3"/>
      <c r="J54" s="3"/>
      <c r="K54" s="44"/>
    </row>
    <row r="55" spans="2:12" x14ac:dyDescent="0.3">
      <c r="B55" s="62"/>
      <c r="C55" s="3"/>
      <c r="D55" s="3"/>
      <c r="E55" s="3"/>
      <c r="F55" s="3"/>
      <c r="G55" s="3"/>
      <c r="H55" s="3"/>
      <c r="I55" s="61"/>
      <c r="J55" s="3"/>
      <c r="K55" s="3"/>
      <c r="L55" s="44"/>
    </row>
    <row r="56" spans="2:12" x14ac:dyDescent="0.3">
      <c r="B56" s="45"/>
      <c r="C56" s="3"/>
      <c r="D56" s="3"/>
      <c r="E56" s="3"/>
      <c r="F56" s="3"/>
      <c r="G56" s="3"/>
      <c r="H56" s="3"/>
      <c r="I56" s="61"/>
      <c r="J56" s="3"/>
      <c r="K56" s="3"/>
      <c r="L56" s="44"/>
    </row>
    <row r="57" spans="2:12" ht="15" thickBot="1" x14ac:dyDescent="0.35">
      <c r="B57" s="55"/>
      <c r="C57" s="56"/>
      <c r="D57" s="56"/>
      <c r="E57" s="56"/>
      <c r="F57" s="56"/>
      <c r="G57" s="56"/>
      <c r="H57" s="56"/>
      <c r="J57" s="61"/>
    </row>
    <row r="58" spans="2:12" ht="15" thickBot="1" x14ac:dyDescent="0.35">
      <c r="J58" s="63"/>
    </row>
  </sheetData>
  <hyperlinks>
    <hyperlink ref="B2" r:id="rId1"/>
    <hyperlink ref="B3" r:id="rId2"/>
    <hyperlink ref="B4" r:id="rId3"/>
    <hyperlink ref="B17" r:id="rId4"/>
    <hyperlink ref="B5" r:id="rId5"/>
    <hyperlink ref="B6" r:id="rId6"/>
    <hyperlink ref="B7" r:id="rId7"/>
    <hyperlink ref="B8" r:id="rId8"/>
    <hyperlink ref="B9" r:id="rId9"/>
    <hyperlink ref="B10" r:id="rId10"/>
    <hyperlink ref="B11" r:id="rId11"/>
    <hyperlink ref="B12" r:id="rId12"/>
    <hyperlink ref="B13" r:id="rId13"/>
    <hyperlink ref="B14" r:id="rId14"/>
    <hyperlink ref="B15" r:id="rId15"/>
  </hyperlinks>
  <pageMargins left="0.7" right="0.7" top="0.75" bottom="0.75" header="0.3" footer="0.3"/>
  <pageSetup orientation="portrait"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A7" sqref="A7"/>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5" x14ac:dyDescent="0.3">
      <c r="A2" s="11" t="str">
        <f t="shared" ref="A2:A10" si="0">HYPERLINK("http://dungeonmaster.ru/Cabinet/?user="&amp;B2,"L")</f>
        <v>L</v>
      </c>
      <c r="B2" s="12" t="s">
        <v>48</v>
      </c>
      <c r="C2" s="12" t="s">
        <v>49</v>
      </c>
      <c r="D2" s="12" t="s">
        <v>50</v>
      </c>
      <c r="E2" s="13">
        <v>3</v>
      </c>
      <c r="F2" s="12"/>
      <c r="G2" s="12"/>
      <c r="H2" s="12"/>
      <c r="I2" s="14"/>
      <c r="J2" s="14"/>
      <c r="K2" s="15"/>
      <c r="L2" s="16" t="s">
        <v>244</v>
      </c>
      <c r="M2" s="12"/>
      <c r="N2" s="12"/>
    </row>
    <row r="3" spans="1:15" x14ac:dyDescent="0.3">
      <c r="A3" s="11" t="str">
        <f t="shared" si="0"/>
        <v>L</v>
      </c>
      <c r="B3" s="12" t="s">
        <v>54</v>
      </c>
      <c r="C3" s="12" t="s">
        <v>55</v>
      </c>
      <c r="D3" s="12" t="s">
        <v>56</v>
      </c>
      <c r="E3" s="13">
        <v>2</v>
      </c>
      <c r="F3" s="12"/>
      <c r="G3" s="12"/>
      <c r="H3" s="12" t="s">
        <v>78</v>
      </c>
      <c r="I3" s="14"/>
      <c r="J3" s="14"/>
      <c r="K3" s="15"/>
      <c r="L3" s="16" t="s">
        <v>244</v>
      </c>
      <c r="M3" s="12" t="s">
        <v>245</v>
      </c>
      <c r="N3" s="12"/>
    </row>
    <row r="4" spans="1:15" x14ac:dyDescent="0.3">
      <c r="A4" s="11" t="str">
        <f t="shared" si="0"/>
        <v>L</v>
      </c>
      <c r="B4" s="12" t="s">
        <v>61</v>
      </c>
      <c r="C4" s="12" t="s">
        <v>62</v>
      </c>
      <c r="D4" s="12" t="s">
        <v>63</v>
      </c>
      <c r="E4" s="13">
        <v>1</v>
      </c>
      <c r="F4" s="12" t="s">
        <v>172</v>
      </c>
      <c r="G4" s="12"/>
      <c r="H4" s="12"/>
      <c r="I4" s="14"/>
      <c r="J4" s="14"/>
      <c r="K4" s="15"/>
      <c r="L4" s="16" t="s">
        <v>244</v>
      </c>
      <c r="M4" s="12"/>
      <c r="N4" s="12"/>
    </row>
    <row r="5" spans="1:15" x14ac:dyDescent="0.3">
      <c r="A5" s="11" t="str">
        <f t="shared" si="0"/>
        <v>L</v>
      </c>
      <c r="B5" s="12" t="s">
        <v>70</v>
      </c>
      <c r="C5" s="12" t="s">
        <v>71</v>
      </c>
      <c r="D5" s="12" t="s">
        <v>72</v>
      </c>
      <c r="E5" s="13">
        <v>2</v>
      </c>
      <c r="F5" s="12"/>
      <c r="G5" s="12"/>
      <c r="H5" s="12"/>
      <c r="I5" s="14"/>
      <c r="J5" s="14"/>
      <c r="K5" s="15"/>
      <c r="L5" s="16"/>
      <c r="M5" s="12"/>
      <c r="N5" s="12"/>
    </row>
    <row r="6" spans="1:15" x14ac:dyDescent="0.3">
      <c r="A6" s="23" t="str">
        <f t="shared" si="0"/>
        <v>L</v>
      </c>
      <c r="B6" s="24" t="s">
        <v>75</v>
      </c>
      <c r="C6" s="24" t="s">
        <v>76</v>
      </c>
      <c r="D6" s="24" t="s">
        <v>77</v>
      </c>
      <c r="E6" s="25">
        <v>2</v>
      </c>
      <c r="F6" s="24"/>
      <c r="G6" s="24"/>
      <c r="H6" s="24" t="s">
        <v>78</v>
      </c>
      <c r="I6" s="26"/>
      <c r="J6" s="26"/>
      <c r="K6" s="27"/>
      <c r="L6" s="27" t="s">
        <v>244</v>
      </c>
      <c r="M6" s="24"/>
      <c r="N6" s="24"/>
    </row>
    <row r="7" spans="1:15" x14ac:dyDescent="0.3">
      <c r="A7" s="11" t="str">
        <f t="shared" si="0"/>
        <v>L</v>
      </c>
      <c r="B7" s="12" t="s">
        <v>80</v>
      </c>
      <c r="C7" s="12" t="s">
        <v>81</v>
      </c>
      <c r="D7" s="12" t="s">
        <v>82</v>
      </c>
      <c r="E7" s="13">
        <v>2</v>
      </c>
      <c r="F7" s="12"/>
      <c r="G7" s="12" t="s">
        <v>168</v>
      </c>
      <c r="H7" s="12"/>
      <c r="I7" s="14"/>
      <c r="J7" s="14"/>
      <c r="K7" s="15"/>
      <c r="L7" s="16"/>
      <c r="M7" s="12" t="s">
        <v>241</v>
      </c>
      <c r="N7" s="12"/>
    </row>
    <row r="8" spans="1:15" x14ac:dyDescent="0.3">
      <c r="A8" s="17" t="str">
        <f t="shared" si="0"/>
        <v>L</v>
      </c>
      <c r="B8" s="18" t="s">
        <v>85</v>
      </c>
      <c r="C8" s="18" t="s">
        <v>86</v>
      </c>
      <c r="D8" s="18" t="s">
        <v>87</v>
      </c>
      <c r="E8" s="19">
        <v>2</v>
      </c>
      <c r="F8" s="18"/>
      <c r="G8" s="18"/>
      <c r="H8" s="18"/>
      <c r="I8" s="20" t="s">
        <v>186</v>
      </c>
      <c r="J8" s="20"/>
      <c r="K8" s="21"/>
      <c r="L8" s="22" t="s">
        <v>244</v>
      </c>
      <c r="M8" s="18"/>
      <c r="N8" s="18"/>
    </row>
    <row r="9" spans="1:15" x14ac:dyDescent="0.3">
      <c r="A9" s="23" t="str">
        <f t="shared" si="0"/>
        <v>L</v>
      </c>
      <c r="B9" s="24" t="s">
        <v>89</v>
      </c>
      <c r="C9" s="24" t="s">
        <v>90</v>
      </c>
      <c r="D9" s="24" t="s">
        <v>91</v>
      </c>
      <c r="E9" s="25">
        <v>2</v>
      </c>
      <c r="F9" s="24"/>
      <c r="G9" s="24"/>
      <c r="H9" s="24"/>
      <c r="I9" s="26"/>
      <c r="J9" s="26"/>
      <c r="K9" s="27"/>
      <c r="L9" s="27"/>
      <c r="M9" s="24"/>
      <c r="N9" s="24"/>
    </row>
    <row r="10" spans="1:15" x14ac:dyDescent="0.3">
      <c r="A10" s="11" t="str">
        <f t="shared" si="0"/>
        <v>L</v>
      </c>
      <c r="B10" s="12" t="s">
        <v>95</v>
      </c>
      <c r="C10" s="12" t="s">
        <v>96</v>
      </c>
      <c r="D10" s="12" t="s">
        <v>56</v>
      </c>
      <c r="E10" s="13">
        <v>2</v>
      </c>
      <c r="F10" s="12"/>
      <c r="G10" s="12"/>
      <c r="H10" s="12" t="s">
        <v>78</v>
      </c>
      <c r="I10" s="14" t="s">
        <v>192</v>
      </c>
      <c r="J10" s="14" t="s">
        <v>51</v>
      </c>
      <c r="K10" s="15"/>
      <c r="L10" s="16" t="s">
        <v>244</v>
      </c>
      <c r="M10" s="12" t="s">
        <v>245</v>
      </c>
      <c r="N10" s="12"/>
    </row>
    <row r="11" spans="1:15" x14ac:dyDescent="0.3">
      <c r="A11" s="17" t="str">
        <f>HYPERLINK("http://dungeonmaster.ru/Cabinet/?user="&amp;B11,"L")</f>
        <v>L</v>
      </c>
      <c r="B11" s="18" t="s">
        <v>102</v>
      </c>
      <c r="C11" s="18" t="s">
        <v>103</v>
      </c>
      <c r="D11" s="18" t="s">
        <v>104</v>
      </c>
      <c r="E11" s="19">
        <v>2</v>
      </c>
      <c r="F11" s="18"/>
      <c r="G11" s="18"/>
      <c r="H11" s="18" t="s">
        <v>78</v>
      </c>
      <c r="I11" s="20"/>
      <c r="J11" s="20"/>
      <c r="K11" s="21"/>
      <c r="L11" s="22"/>
      <c r="M11" s="18" t="s">
        <v>243</v>
      </c>
      <c r="N11" s="18"/>
    </row>
    <row r="12" spans="1:15" x14ac:dyDescent="0.3">
      <c r="A12" s="23" t="str">
        <f>HYPERLINK("http://dungeonmaster.ru/Cabinet/?user="&amp;B12,"L")</f>
        <v>L</v>
      </c>
      <c r="B12" s="24" t="s">
        <v>108</v>
      </c>
      <c r="C12" s="24" t="s">
        <v>109</v>
      </c>
      <c r="D12" s="24" t="s">
        <v>110</v>
      </c>
      <c r="E12" s="25">
        <v>2</v>
      </c>
      <c r="F12" s="24"/>
      <c r="G12" s="24"/>
      <c r="H12" s="24"/>
      <c r="I12" s="26" t="s">
        <v>199</v>
      </c>
      <c r="J12" s="26" t="s">
        <v>105</v>
      </c>
      <c r="K12" s="27"/>
      <c r="L12" s="27" t="s">
        <v>242</v>
      </c>
      <c r="M12" s="24"/>
      <c r="N12" s="24"/>
    </row>
    <row r="13" spans="1:15" x14ac:dyDescent="0.3">
      <c r="A13" s="17" t="str">
        <f>HYPERLINK("http://dungeonmaster.ru/Cabinet/?user="&amp;B13,"L")</f>
        <v>L</v>
      </c>
      <c r="B13" s="18" t="s">
        <v>113</v>
      </c>
      <c r="C13" s="18" t="s">
        <v>114</v>
      </c>
      <c r="D13" s="18" t="s">
        <v>115</v>
      </c>
      <c r="E13" s="19">
        <v>2</v>
      </c>
      <c r="F13" s="18"/>
      <c r="G13" s="18"/>
      <c r="H13" s="18" t="s">
        <v>78</v>
      </c>
      <c r="I13" s="20"/>
      <c r="J13" s="20"/>
      <c r="K13" s="21"/>
      <c r="L13" s="22" t="s">
        <v>244</v>
      </c>
      <c r="M13" s="18"/>
      <c r="N13" s="18"/>
    </row>
    <row r="15" spans="1:15" s="79" customFormat="1" x14ac:dyDescent="0.3">
      <c r="A15" s="74" t="str">
        <f>HYPERLINK("http://dungeonmaster.ru/Cabinet/?user="&amp;B15,"L")</f>
        <v>L</v>
      </c>
      <c r="B15" s="75" t="s">
        <v>119</v>
      </c>
      <c r="C15" s="75" t="s">
        <v>120</v>
      </c>
      <c r="D15" s="75" t="s">
        <v>121</v>
      </c>
      <c r="E15" s="76">
        <v>0</v>
      </c>
      <c r="F15" s="75" t="s">
        <v>172</v>
      </c>
      <c r="G15" s="75"/>
      <c r="H15" s="75" t="s">
        <v>239</v>
      </c>
      <c r="I15" s="77"/>
      <c r="J15" s="77" t="s">
        <v>240</v>
      </c>
      <c r="K15" s="78"/>
      <c r="L15" s="78"/>
      <c r="M15" s="75"/>
      <c r="N15" s="75"/>
    </row>
    <row r="16" spans="1:15" x14ac:dyDescent="0.3">
      <c r="A16" s="65" t="str">
        <f>HYPERLINK("http://dungeonmaster.ru/Cabinet/?user="&amp;B16,"L")</f>
        <v>L</v>
      </c>
      <c r="B16" s="66" t="s">
        <v>65</v>
      </c>
      <c r="C16" s="66" t="s">
        <v>66</v>
      </c>
      <c r="D16" s="66" t="s">
        <v>67</v>
      </c>
      <c r="E16" s="67">
        <v>2</v>
      </c>
      <c r="F16" s="66"/>
      <c r="G16" s="66"/>
      <c r="H16" s="66"/>
      <c r="I16" s="68" t="s">
        <v>68</v>
      </c>
      <c r="J16" s="68" t="s">
        <v>166</v>
      </c>
      <c r="K16" s="69"/>
      <c r="L16" s="69"/>
      <c r="M16" s="66"/>
      <c r="N16" s="66"/>
      <c r="O16" s="70"/>
    </row>
    <row r="17" spans="1:14" s="79" customFormat="1"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24</v>
      </c>
      <c r="C21" s="41" t="s">
        <v>249</v>
      </c>
      <c r="D21" s="42"/>
      <c r="F21" s="43"/>
      <c r="G21" s="3"/>
      <c r="H21" s="3"/>
      <c r="I21" s="44"/>
      <c r="J21" s="45"/>
      <c r="K21" s="44"/>
    </row>
    <row r="22" spans="1:14" x14ac:dyDescent="0.3">
      <c r="B22" s="46"/>
      <c r="C22" s="47"/>
      <c r="D22" s="42"/>
      <c r="F22" s="43"/>
      <c r="G22" s="3"/>
      <c r="H22" s="3"/>
      <c r="I22" s="44"/>
      <c r="J22" s="45"/>
      <c r="K22" s="44"/>
    </row>
    <row r="23" spans="1:14" x14ac:dyDescent="0.3">
      <c r="B23" s="40"/>
      <c r="C23" s="47"/>
      <c r="D23" s="45"/>
      <c r="F23" s="3"/>
      <c r="G23" s="3"/>
      <c r="H23" s="3"/>
      <c r="I23" s="44"/>
      <c r="J23" s="45"/>
      <c r="K23" s="44"/>
    </row>
    <row r="24" spans="1:14" x14ac:dyDescent="0.3">
      <c r="B24" s="40"/>
      <c r="C24" s="41"/>
      <c r="D24" s="45"/>
      <c r="F24" s="48"/>
      <c r="G24" s="48"/>
      <c r="H24" s="48"/>
      <c r="I24" s="49"/>
      <c r="J24" s="45"/>
      <c r="K24" s="44"/>
    </row>
    <row r="25" spans="1:14" x14ac:dyDescent="0.3">
      <c r="B25" s="40"/>
      <c r="C25" s="41"/>
      <c r="D25" s="45"/>
      <c r="F25" s="3"/>
      <c r="G25" s="3"/>
      <c r="H25" s="3"/>
      <c r="I25" s="44"/>
      <c r="J25" s="45"/>
      <c r="K25" s="44"/>
    </row>
    <row r="26" spans="1:14" x14ac:dyDescent="0.3">
      <c r="B26" s="40"/>
      <c r="C26" s="41"/>
      <c r="D26" s="45"/>
      <c r="F26" s="3"/>
      <c r="G26" s="3"/>
      <c r="H26" s="3"/>
      <c r="I26" s="44"/>
      <c r="J26" s="45"/>
      <c r="K26" s="44"/>
    </row>
    <row r="27" spans="1:14" x14ac:dyDescent="0.3">
      <c r="B27" s="40"/>
      <c r="C27" s="41"/>
      <c r="D27" s="45"/>
      <c r="F27" s="3"/>
      <c r="G27" s="3"/>
      <c r="H27" s="3"/>
      <c r="I27" s="44"/>
      <c r="J27" s="45"/>
      <c r="K27" s="44"/>
    </row>
    <row r="28" spans="1:14" x14ac:dyDescent="0.3">
      <c r="B28" s="40"/>
      <c r="C28" s="41"/>
      <c r="D28" s="45"/>
      <c r="F28" s="3"/>
      <c r="G28" s="3"/>
      <c r="H28" s="3"/>
      <c r="I28" s="44"/>
      <c r="J28" s="45"/>
      <c r="K28" s="44"/>
    </row>
    <row r="29" spans="1:14" x14ac:dyDescent="0.3">
      <c r="B29" s="40"/>
      <c r="C29" s="41"/>
      <c r="D29" s="45"/>
      <c r="F29" s="3"/>
      <c r="G29" s="3"/>
      <c r="H29" s="3"/>
      <c r="I29" s="44"/>
      <c r="J29" s="45"/>
      <c r="K29" s="44"/>
    </row>
    <row r="30" spans="1:14" x14ac:dyDescent="0.3">
      <c r="B30" s="40"/>
      <c r="C30" s="41"/>
      <c r="D30" s="45"/>
      <c r="F30" s="3"/>
      <c r="G30" s="3"/>
      <c r="H30" s="3"/>
      <c r="I30" s="44"/>
      <c r="J30" s="45"/>
      <c r="K30" s="44"/>
    </row>
    <row r="31" spans="1:14" x14ac:dyDescent="0.3">
      <c r="B31" s="40"/>
      <c r="C31" s="41"/>
      <c r="D31" s="45"/>
      <c r="E31" s="71"/>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50"/>
      <c r="E34" s="51"/>
      <c r="F34" s="3"/>
      <c r="G34" s="3"/>
      <c r="H34" s="3"/>
      <c r="I34" s="44"/>
      <c r="J34" s="45"/>
      <c r="K34" s="44"/>
    </row>
    <row r="35" spans="2:12" x14ac:dyDescent="0.3">
      <c r="B35" s="40"/>
      <c r="C35" s="41"/>
      <c r="D35" s="45"/>
      <c r="E35" s="64"/>
      <c r="F35" s="3"/>
      <c r="G35" s="3"/>
      <c r="H35" s="3"/>
      <c r="I35" s="44"/>
      <c r="J35" s="45"/>
      <c r="K35" s="44"/>
    </row>
    <row r="36" spans="2:12" x14ac:dyDescent="0.3">
      <c r="B36" s="40"/>
      <c r="C36" s="41"/>
      <c r="D36" s="45"/>
      <c r="E36" s="52"/>
      <c r="F36" s="3"/>
      <c r="G36" s="3"/>
      <c r="H36" s="3"/>
      <c r="I36" s="44"/>
      <c r="J36" s="45"/>
      <c r="K36" s="44"/>
    </row>
    <row r="37" spans="2:12" x14ac:dyDescent="0.3">
      <c r="B37" s="40"/>
      <c r="C37" s="41"/>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2" r:id="rId1"/>
    <hyperlink ref="B3" r:id="rId2"/>
    <hyperlink ref="B4" r:id="rId3"/>
    <hyperlink ref="B16" r:id="rId4"/>
    <hyperlink ref="B5" r:id="rId5"/>
    <hyperlink ref="B6" r:id="rId6"/>
    <hyperlink ref="B7" r:id="rId7"/>
    <hyperlink ref="B8" r:id="rId8"/>
    <hyperlink ref="B9" r:id="rId9"/>
    <hyperlink ref="B10" r:id="rId10"/>
    <hyperlink ref="B17" r:id="rId11"/>
    <hyperlink ref="B11" r:id="rId12"/>
    <hyperlink ref="B12" r:id="rId13"/>
    <hyperlink ref="B13" r:id="rId14"/>
    <hyperlink ref="B15" r:id="rId15"/>
  </hyperlinks>
  <pageMargins left="0.7" right="0.7" top="0.75" bottom="0.75" header="0.3" footer="0.3"/>
  <pageSetup orientation="portrait" r:id="rId1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7"/>
  <sheetViews>
    <sheetView workbookViewId="0">
      <selection activeCell="E23" sqref="E23"/>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6"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6" x14ac:dyDescent="0.3">
      <c r="A2" s="11" t="str">
        <f t="shared" ref="A2:A10" si="0">HYPERLINK("http://dungeonmaster.ru/Cabinet/?user="&amp;B2,"L")</f>
        <v>L</v>
      </c>
      <c r="B2" s="12" t="s">
        <v>48</v>
      </c>
      <c r="C2" s="12" t="s">
        <v>49</v>
      </c>
      <c r="D2" s="12" t="s">
        <v>50</v>
      </c>
      <c r="E2" s="13">
        <v>3</v>
      </c>
      <c r="F2" s="12"/>
      <c r="G2" s="12"/>
      <c r="H2" s="12"/>
      <c r="I2" s="14"/>
      <c r="J2" s="14"/>
      <c r="K2" s="15"/>
      <c r="L2" s="16"/>
      <c r="M2" s="12"/>
      <c r="N2" s="12"/>
    </row>
    <row r="3" spans="1:16" x14ac:dyDescent="0.3">
      <c r="A3" s="11" t="str">
        <f t="shared" si="0"/>
        <v>L</v>
      </c>
      <c r="B3" s="12" t="s">
        <v>54</v>
      </c>
      <c r="C3" s="12" t="s">
        <v>55</v>
      </c>
      <c r="D3" s="12" t="s">
        <v>56</v>
      </c>
      <c r="E3" s="13">
        <v>2</v>
      </c>
      <c r="F3" s="12"/>
      <c r="G3" s="12"/>
      <c r="H3" s="12" t="s">
        <v>78</v>
      </c>
      <c r="I3" s="14" t="s">
        <v>199</v>
      </c>
      <c r="J3" s="14"/>
      <c r="K3" s="15" t="s">
        <v>266</v>
      </c>
      <c r="L3" s="16" t="s">
        <v>259</v>
      </c>
      <c r="M3" s="12" t="s">
        <v>100</v>
      </c>
      <c r="N3" s="12" t="s">
        <v>179</v>
      </c>
      <c r="O3" t="s">
        <v>181</v>
      </c>
    </row>
    <row r="4" spans="1:16" x14ac:dyDescent="0.3">
      <c r="A4" s="11" t="str">
        <f t="shared" si="0"/>
        <v>L</v>
      </c>
      <c r="B4" s="12" t="s">
        <v>61</v>
      </c>
      <c r="C4" s="12" t="s">
        <v>62</v>
      </c>
      <c r="D4" s="12" t="s">
        <v>63</v>
      </c>
      <c r="E4" s="13">
        <v>1</v>
      </c>
      <c r="F4" s="12" t="s">
        <v>172</v>
      </c>
      <c r="G4" s="12"/>
      <c r="H4" s="12"/>
      <c r="I4" s="14"/>
      <c r="J4" s="14"/>
      <c r="K4" s="15"/>
      <c r="L4" s="16"/>
      <c r="M4" s="12"/>
      <c r="N4" s="12"/>
    </row>
    <row r="5" spans="1:16" x14ac:dyDescent="0.3">
      <c r="A5" s="11" t="str">
        <f t="shared" si="0"/>
        <v>L</v>
      </c>
      <c r="B5" s="12" t="s">
        <v>70</v>
      </c>
      <c r="C5" s="12" t="s">
        <v>71</v>
      </c>
      <c r="D5" s="12" t="s">
        <v>72</v>
      </c>
      <c r="E5" s="13">
        <v>2</v>
      </c>
      <c r="F5" s="12"/>
      <c r="G5" s="12"/>
      <c r="H5" s="12"/>
      <c r="I5" s="14"/>
      <c r="J5" s="14"/>
      <c r="K5" s="15" t="s">
        <v>285</v>
      </c>
      <c r="L5" s="72" t="s">
        <v>272</v>
      </c>
      <c r="M5" s="12"/>
      <c r="N5" s="12"/>
    </row>
    <row r="6" spans="1:16" x14ac:dyDescent="0.3">
      <c r="A6" s="23" t="str">
        <f t="shared" si="0"/>
        <v>L</v>
      </c>
      <c r="B6" s="24" t="s">
        <v>75</v>
      </c>
      <c r="C6" s="24" t="s">
        <v>76</v>
      </c>
      <c r="D6" s="24" t="s">
        <v>77</v>
      </c>
      <c r="E6" s="25">
        <v>2</v>
      </c>
      <c r="F6" s="24"/>
      <c r="G6" s="24"/>
      <c r="H6" s="24" t="s">
        <v>78</v>
      </c>
      <c r="I6" s="26"/>
      <c r="J6" s="26"/>
      <c r="K6" s="27"/>
      <c r="L6" s="27" t="s">
        <v>278</v>
      </c>
      <c r="M6" s="24" t="s">
        <v>258</v>
      </c>
      <c r="N6" s="24" t="s">
        <v>281</v>
      </c>
    </row>
    <row r="7" spans="1:16" x14ac:dyDescent="0.3">
      <c r="A7" s="11" t="str">
        <f t="shared" si="0"/>
        <v>L</v>
      </c>
      <c r="B7" s="12" t="s">
        <v>80</v>
      </c>
      <c r="C7" s="12" t="s">
        <v>81</v>
      </c>
      <c r="D7" s="12" t="s">
        <v>82</v>
      </c>
      <c r="E7" s="13">
        <v>2</v>
      </c>
      <c r="F7" s="12"/>
      <c r="G7" s="12"/>
      <c r="H7" s="12"/>
      <c r="I7" s="14"/>
      <c r="J7" s="14"/>
      <c r="K7" s="15"/>
      <c r="L7" s="16" t="s">
        <v>274</v>
      </c>
      <c r="M7" s="12"/>
      <c r="N7" s="12"/>
    </row>
    <row r="8" spans="1:16" x14ac:dyDescent="0.3">
      <c r="A8" s="17" t="str">
        <f t="shared" si="0"/>
        <v>L</v>
      </c>
      <c r="B8" s="18" t="s">
        <v>85</v>
      </c>
      <c r="C8" s="18" t="s">
        <v>86</v>
      </c>
      <c r="D8" s="18" t="s">
        <v>87</v>
      </c>
      <c r="E8" s="19">
        <v>2</v>
      </c>
      <c r="F8" s="18"/>
      <c r="G8" s="18"/>
      <c r="H8" s="18"/>
      <c r="I8" s="20" t="s">
        <v>186</v>
      </c>
      <c r="J8" s="20"/>
      <c r="K8" s="21" t="s">
        <v>57</v>
      </c>
      <c r="L8" s="22" t="s">
        <v>253</v>
      </c>
      <c r="M8" s="18" t="s">
        <v>250</v>
      </c>
      <c r="N8" s="18" t="s">
        <v>251</v>
      </c>
      <c r="O8" t="s">
        <v>254</v>
      </c>
    </row>
    <row r="9" spans="1:16" x14ac:dyDescent="0.3">
      <c r="A9" s="23" t="str">
        <f t="shared" si="0"/>
        <v>L</v>
      </c>
      <c r="B9" s="24" t="s">
        <v>89</v>
      </c>
      <c r="C9" s="24" t="s">
        <v>90</v>
      </c>
      <c r="D9" s="24" t="s">
        <v>91</v>
      </c>
      <c r="E9" s="25">
        <v>2</v>
      </c>
      <c r="F9" s="24"/>
      <c r="G9" s="24"/>
      <c r="H9" s="24"/>
      <c r="I9" s="26"/>
      <c r="J9" s="26"/>
      <c r="K9" s="27" t="s">
        <v>290</v>
      </c>
      <c r="L9" s="27" t="s">
        <v>261</v>
      </c>
      <c r="M9" s="24" t="s">
        <v>262</v>
      </c>
      <c r="N9" s="24" t="s">
        <v>202</v>
      </c>
    </row>
    <row r="10" spans="1:16" x14ac:dyDescent="0.3">
      <c r="A10" s="11" t="str">
        <f t="shared" si="0"/>
        <v>L</v>
      </c>
      <c r="B10" s="12" t="s">
        <v>95</v>
      </c>
      <c r="C10" s="12" t="s">
        <v>96</v>
      </c>
      <c r="D10" s="12" t="s">
        <v>56</v>
      </c>
      <c r="E10" s="13">
        <v>2</v>
      </c>
      <c r="F10" s="12"/>
      <c r="G10" s="12"/>
      <c r="H10" s="12" t="s">
        <v>78</v>
      </c>
      <c r="I10" s="14" t="s">
        <v>192</v>
      </c>
      <c r="J10" s="14" t="s">
        <v>51</v>
      </c>
      <c r="K10" s="15"/>
      <c r="L10" s="16" t="s">
        <v>275</v>
      </c>
      <c r="M10" s="12" t="s">
        <v>257</v>
      </c>
      <c r="N10" s="12" t="s">
        <v>258</v>
      </c>
      <c r="O10" t="s">
        <v>101</v>
      </c>
      <c r="P10" t="s">
        <v>100</v>
      </c>
    </row>
    <row r="11" spans="1:16" x14ac:dyDescent="0.3">
      <c r="A11" s="17" t="str">
        <f>HYPERLINK("http://dungeonmaster.ru/Cabinet/?user="&amp;B11,"L")</f>
        <v>L</v>
      </c>
      <c r="B11" s="18" t="s">
        <v>102</v>
      </c>
      <c r="C11" s="18" t="s">
        <v>103</v>
      </c>
      <c r="D11" s="18" t="s">
        <v>104</v>
      </c>
      <c r="E11" s="19">
        <v>2</v>
      </c>
      <c r="F11" s="18"/>
      <c r="G11" s="18"/>
      <c r="H11" s="18" t="s">
        <v>78</v>
      </c>
      <c r="I11" s="20" t="s">
        <v>252</v>
      </c>
      <c r="J11" s="20"/>
      <c r="K11" s="21" t="s">
        <v>105</v>
      </c>
      <c r="L11" s="22" t="s">
        <v>265</v>
      </c>
      <c r="M11" s="18" t="s">
        <v>180</v>
      </c>
      <c r="N11" s="18" t="s">
        <v>267</v>
      </c>
    </row>
    <row r="12" spans="1:16" x14ac:dyDescent="0.3">
      <c r="A12" s="17" t="str">
        <f>HYPERLINK("http://dungeonmaster.ru/Cabinet/?user="&amp;B12,"L")</f>
        <v>L</v>
      </c>
      <c r="B12" s="18" t="s">
        <v>113</v>
      </c>
      <c r="C12" s="18" t="s">
        <v>114</v>
      </c>
      <c r="D12" s="18" t="s">
        <v>115</v>
      </c>
      <c r="E12" s="19">
        <v>2</v>
      </c>
      <c r="F12" s="18"/>
      <c r="G12" s="18"/>
      <c r="H12" s="18" t="s">
        <v>78</v>
      </c>
      <c r="I12" s="20"/>
      <c r="J12" s="20"/>
      <c r="K12" s="21" t="s">
        <v>289</v>
      </c>
      <c r="L12" s="22" t="s">
        <v>246</v>
      </c>
      <c r="M12" s="18" t="s">
        <v>247</v>
      </c>
      <c r="N12" s="18" t="s">
        <v>189</v>
      </c>
      <c r="O12" t="s">
        <v>273</v>
      </c>
    </row>
    <row r="14" spans="1:16" s="85" customFormat="1" x14ac:dyDescent="0.3">
      <c r="A14" s="80" t="str">
        <f>HYPERLINK("http://dungeonmaster.ru/Cabinet/?user="&amp;B14,"L")</f>
        <v>L</v>
      </c>
      <c r="B14" s="81" t="s">
        <v>108</v>
      </c>
      <c r="C14" s="81" t="s">
        <v>109</v>
      </c>
      <c r="D14" s="81" t="s">
        <v>110</v>
      </c>
      <c r="E14" s="82">
        <v>2</v>
      </c>
      <c r="F14" s="81"/>
      <c r="G14" s="81"/>
      <c r="H14" s="81"/>
      <c r="I14" s="83" t="s">
        <v>199</v>
      </c>
      <c r="J14" s="83" t="s">
        <v>166</v>
      </c>
      <c r="K14" s="84"/>
      <c r="L14" s="84"/>
      <c r="M14" s="81"/>
      <c r="N14" s="81"/>
    </row>
    <row r="15" spans="1:16" x14ac:dyDescent="0.3">
      <c r="A15" s="74" t="str">
        <f>HYPERLINK("http://dungeonmaster.ru/Cabinet/?user="&amp;B15,"L")</f>
        <v>L</v>
      </c>
      <c r="B15" s="75" t="s">
        <v>119</v>
      </c>
      <c r="C15" s="75" t="s">
        <v>120</v>
      </c>
      <c r="D15" s="75" t="s">
        <v>121</v>
      </c>
      <c r="E15" s="76">
        <v>0</v>
      </c>
      <c r="F15" s="75" t="s">
        <v>172</v>
      </c>
      <c r="G15" s="75"/>
      <c r="H15" s="75" t="s">
        <v>239</v>
      </c>
      <c r="I15" s="77"/>
      <c r="J15" s="77" t="s">
        <v>240</v>
      </c>
      <c r="K15" s="78"/>
      <c r="L15" s="78"/>
      <c r="M15" s="75"/>
      <c r="N15" s="75"/>
    </row>
    <row r="16" spans="1:16" x14ac:dyDescent="0.3">
      <c r="A16" s="65" t="str">
        <f>HYPERLINK("http://dungeonmaster.ru/Cabinet/?user="&amp;B16,"L")</f>
        <v>L</v>
      </c>
      <c r="B16" s="66" t="s">
        <v>65</v>
      </c>
      <c r="C16" s="66" t="s">
        <v>66</v>
      </c>
      <c r="D16" s="66" t="s">
        <v>67</v>
      </c>
      <c r="E16" s="67">
        <v>2</v>
      </c>
      <c r="F16" s="66"/>
      <c r="G16" s="66"/>
      <c r="H16" s="66"/>
      <c r="I16" s="68" t="s">
        <v>68</v>
      </c>
      <c r="J16" s="68" t="s">
        <v>166</v>
      </c>
      <c r="K16" s="69"/>
      <c r="L16" s="69"/>
      <c r="M16" s="66"/>
      <c r="N16" s="66"/>
    </row>
    <row r="17" spans="1:14"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21</v>
      </c>
      <c r="C21" s="41" t="s">
        <v>279</v>
      </c>
      <c r="D21" s="42" t="s">
        <v>234</v>
      </c>
      <c r="E21" t="s">
        <v>248</v>
      </c>
      <c r="F21" s="43"/>
      <c r="G21" s="3"/>
      <c r="H21" s="3"/>
      <c r="I21" s="44"/>
      <c r="J21" s="45" t="s">
        <v>256</v>
      </c>
      <c r="K21" s="44"/>
    </row>
    <row r="22" spans="1:14" x14ac:dyDescent="0.3">
      <c r="B22" s="46" t="s">
        <v>27</v>
      </c>
      <c r="C22" s="47" t="s">
        <v>280</v>
      </c>
      <c r="D22" s="42" t="s">
        <v>288</v>
      </c>
      <c r="E22" t="s">
        <v>255</v>
      </c>
      <c r="F22" s="43"/>
      <c r="G22" s="3"/>
      <c r="H22" s="3"/>
      <c r="I22" s="44"/>
      <c r="J22" s="45" t="s">
        <v>286</v>
      </c>
      <c r="K22" s="44"/>
    </row>
    <row r="23" spans="1:14" x14ac:dyDescent="0.3">
      <c r="B23" s="40"/>
      <c r="C23" s="47"/>
      <c r="D23" s="45" t="s">
        <v>207</v>
      </c>
      <c r="E23" t="s">
        <v>260</v>
      </c>
      <c r="F23" s="3"/>
      <c r="G23" s="3"/>
      <c r="H23" s="3"/>
      <c r="I23" s="44"/>
      <c r="J23" s="45" t="s">
        <v>291</v>
      </c>
      <c r="K23" s="44"/>
    </row>
    <row r="24" spans="1:14" x14ac:dyDescent="0.3">
      <c r="B24" s="40" t="s">
        <v>24</v>
      </c>
      <c r="C24" s="41" t="s">
        <v>282</v>
      </c>
      <c r="D24" s="45" t="s">
        <v>263</v>
      </c>
      <c r="E24" t="s">
        <v>264</v>
      </c>
      <c r="F24" s="48"/>
      <c r="G24" s="48"/>
      <c r="H24" s="48"/>
      <c r="I24" s="49"/>
      <c r="J24" s="45"/>
      <c r="K24" s="44"/>
    </row>
    <row r="25" spans="1:14" x14ac:dyDescent="0.3">
      <c r="B25" s="40" t="s">
        <v>30</v>
      </c>
      <c r="C25" s="41" t="s">
        <v>283</v>
      </c>
      <c r="D25" s="45" t="s">
        <v>268</v>
      </c>
      <c r="E25" t="s">
        <v>269</v>
      </c>
      <c r="F25" s="3"/>
      <c r="G25" s="3"/>
      <c r="H25" s="3"/>
      <c r="I25" s="44"/>
      <c r="J25" s="45"/>
      <c r="K25" s="44"/>
    </row>
    <row r="26" spans="1:14" x14ac:dyDescent="0.3">
      <c r="B26" s="40" t="s">
        <v>28</v>
      </c>
      <c r="C26" s="41" t="s">
        <v>284</v>
      </c>
      <c r="D26" s="45"/>
      <c r="E26" t="s">
        <v>270</v>
      </c>
      <c r="F26" s="3"/>
      <c r="G26" s="3"/>
      <c r="H26" s="3"/>
      <c r="I26" s="44"/>
      <c r="J26" s="45"/>
      <c r="K26" s="44"/>
    </row>
    <row r="27" spans="1:14" x14ac:dyDescent="0.3">
      <c r="B27" s="40" t="s">
        <v>21</v>
      </c>
      <c r="C27" s="41" t="s">
        <v>287</v>
      </c>
      <c r="D27" s="45"/>
      <c r="E27" t="s">
        <v>271</v>
      </c>
      <c r="F27" s="3"/>
      <c r="G27" s="3"/>
      <c r="H27" s="3"/>
      <c r="I27" s="44"/>
      <c r="J27" s="45"/>
      <c r="K27" s="44"/>
    </row>
    <row r="28" spans="1:14" x14ac:dyDescent="0.3">
      <c r="B28" s="40" t="s">
        <v>27</v>
      </c>
      <c r="C28" s="41" t="s">
        <v>154</v>
      </c>
      <c r="D28" s="45" t="s">
        <v>276</v>
      </c>
      <c r="E28" t="s">
        <v>277</v>
      </c>
      <c r="F28" s="3"/>
      <c r="G28" s="3"/>
      <c r="H28" s="3"/>
      <c r="I28" s="44"/>
      <c r="J28" s="45"/>
      <c r="K28" s="44"/>
    </row>
    <row r="29" spans="1:14" x14ac:dyDescent="0.3">
      <c r="B29" s="40" t="s">
        <v>18</v>
      </c>
      <c r="C29" s="41" t="s">
        <v>154</v>
      </c>
      <c r="D29" s="45"/>
      <c r="F29" s="3"/>
      <c r="G29" s="3"/>
      <c r="H29" s="3"/>
      <c r="I29" s="44"/>
      <c r="J29" s="45"/>
      <c r="K29" s="44"/>
    </row>
    <row r="30" spans="1:14" x14ac:dyDescent="0.3">
      <c r="B30" s="40" t="s">
        <v>28</v>
      </c>
      <c r="C30" s="41" t="s">
        <v>154</v>
      </c>
      <c r="D30" s="45"/>
      <c r="F30" s="3"/>
      <c r="G30" s="3"/>
      <c r="H30" s="3"/>
      <c r="I30" s="44"/>
      <c r="J30" s="45"/>
      <c r="K30" s="44"/>
    </row>
    <row r="31" spans="1:14" x14ac:dyDescent="0.3">
      <c r="B31" s="40" t="s">
        <v>21</v>
      </c>
      <c r="C31" s="41" t="s">
        <v>154</v>
      </c>
      <c r="D31" s="45"/>
      <c r="E31" s="71"/>
      <c r="F31" s="3"/>
      <c r="G31" s="3"/>
      <c r="H31" s="3"/>
      <c r="I31" s="44"/>
      <c r="J31" s="45"/>
      <c r="K31" s="44"/>
    </row>
    <row r="32" spans="1:14" x14ac:dyDescent="0.3">
      <c r="B32" s="40" t="s">
        <v>32</v>
      </c>
      <c r="C32" s="41" t="s">
        <v>150</v>
      </c>
      <c r="D32" s="45"/>
      <c r="F32" s="3"/>
      <c r="G32" s="3"/>
      <c r="H32" s="3"/>
      <c r="I32" s="44"/>
      <c r="J32" s="45"/>
      <c r="K32" s="44"/>
    </row>
    <row r="33" spans="2:12" x14ac:dyDescent="0.3">
      <c r="B33" s="40"/>
      <c r="C33" s="41" t="s">
        <v>292</v>
      </c>
      <c r="D33" s="45"/>
      <c r="F33" s="3"/>
      <c r="G33" s="3"/>
      <c r="H33" s="3"/>
      <c r="I33" s="44"/>
      <c r="J33" s="45"/>
      <c r="K33" s="44"/>
    </row>
    <row r="34" spans="2:12" x14ac:dyDescent="0.3">
      <c r="B34" s="40"/>
      <c r="C34" s="41" t="s">
        <v>237</v>
      </c>
      <c r="D34" s="50"/>
      <c r="E34" s="51"/>
      <c r="F34" s="3"/>
      <c r="G34" s="3"/>
      <c r="H34" s="3"/>
      <c r="I34" s="44"/>
      <c r="J34" s="45"/>
      <c r="K34" s="44"/>
    </row>
    <row r="35" spans="2:12" x14ac:dyDescent="0.3">
      <c r="B35" s="40"/>
      <c r="C35" s="41" t="s">
        <v>293</v>
      </c>
      <c r="D35" s="45"/>
      <c r="E35" s="64"/>
      <c r="F35" s="3"/>
      <c r="G35" s="3"/>
      <c r="H35" s="3"/>
      <c r="I35" s="44"/>
      <c r="J35" s="45"/>
      <c r="K35" s="44"/>
    </row>
    <row r="36" spans="2:12" x14ac:dyDescent="0.3">
      <c r="B36" s="40"/>
      <c r="C36" s="41" t="s">
        <v>294</v>
      </c>
      <c r="D36" s="45"/>
      <c r="E36" s="52"/>
      <c r="F36" s="3"/>
      <c r="G36" s="3"/>
      <c r="H36" s="3"/>
      <c r="I36" s="44"/>
      <c r="J36" s="45"/>
      <c r="K36" s="44"/>
    </row>
    <row r="37" spans="2:12" x14ac:dyDescent="0.3">
      <c r="B37" s="40"/>
      <c r="C37" s="41" t="s">
        <v>295</v>
      </c>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2" r:id="rId1"/>
    <hyperlink ref="B3" r:id="rId2"/>
    <hyperlink ref="B4" r:id="rId3"/>
    <hyperlink ref="B16" r:id="rId4"/>
    <hyperlink ref="B5" r:id="rId5"/>
    <hyperlink ref="B6" r:id="rId6"/>
    <hyperlink ref="B7" r:id="rId7"/>
    <hyperlink ref="B8" r:id="rId8"/>
    <hyperlink ref="B9" r:id="rId9"/>
    <hyperlink ref="B10" r:id="rId10"/>
    <hyperlink ref="B17" r:id="rId11"/>
    <hyperlink ref="B11" r:id="rId12"/>
    <hyperlink ref="B14" r:id="rId13"/>
    <hyperlink ref="B12" r:id="rId14"/>
    <hyperlink ref="B15" r:id="rId15"/>
  </hyperlinks>
  <pageMargins left="0.7" right="0.7" top="0.75" bottom="0.75" header="0.3" footer="0.3"/>
  <pageSetup orientation="portrait" r:id="rId16"/>
  <legacy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C21" sqref="B21:C21"/>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6"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6" x14ac:dyDescent="0.3">
      <c r="A2" s="11" t="str">
        <f t="shared" ref="A2:A4" si="0">HYPERLINK("http://dungeonmaster.ru/Cabinet/?user="&amp;B2,"L")</f>
        <v>L</v>
      </c>
      <c r="B2" s="12" t="s">
        <v>48</v>
      </c>
      <c r="C2" s="12" t="s">
        <v>49</v>
      </c>
      <c r="D2" s="12" t="s">
        <v>50</v>
      </c>
      <c r="E2" s="13">
        <v>3</v>
      </c>
      <c r="F2" s="12"/>
      <c r="G2" s="12"/>
      <c r="H2" s="12"/>
      <c r="I2" s="14"/>
      <c r="J2" s="14"/>
      <c r="K2" s="15"/>
      <c r="L2" s="16"/>
      <c r="M2" s="12"/>
      <c r="N2" s="12"/>
    </row>
    <row r="3" spans="1:16" x14ac:dyDescent="0.3">
      <c r="A3" s="11" t="str">
        <f t="shared" si="0"/>
        <v>L</v>
      </c>
      <c r="B3" s="12" t="s">
        <v>54</v>
      </c>
      <c r="C3" s="12" t="s">
        <v>55</v>
      </c>
      <c r="D3" s="12" t="s">
        <v>56</v>
      </c>
      <c r="E3" s="13">
        <v>2</v>
      </c>
      <c r="F3" s="12"/>
      <c r="G3" s="12"/>
      <c r="H3" s="12" t="s">
        <v>78</v>
      </c>
      <c r="I3" s="14" t="s">
        <v>199</v>
      </c>
      <c r="J3" s="14"/>
      <c r="K3" s="15"/>
      <c r="L3" s="16"/>
      <c r="M3" s="12" t="s">
        <v>169</v>
      </c>
      <c r="N3" s="12"/>
    </row>
    <row r="4" spans="1:16" x14ac:dyDescent="0.3">
      <c r="A4" s="11" t="str">
        <f t="shared" si="0"/>
        <v>L</v>
      </c>
      <c r="B4" s="12" t="s">
        <v>61</v>
      </c>
      <c r="C4" s="12" t="s">
        <v>62</v>
      </c>
      <c r="D4" s="12" t="s">
        <v>63</v>
      </c>
      <c r="E4" s="13">
        <v>1</v>
      </c>
      <c r="F4" s="12" t="s">
        <v>172</v>
      </c>
      <c r="G4" s="12"/>
      <c r="H4" s="12"/>
      <c r="I4" s="14"/>
      <c r="J4" s="14"/>
      <c r="K4" s="15"/>
      <c r="L4" s="16" t="s">
        <v>299</v>
      </c>
      <c r="M4" s="12"/>
      <c r="N4" s="12"/>
    </row>
    <row r="5" spans="1:16" x14ac:dyDescent="0.3">
      <c r="A5" s="23" t="str">
        <f t="shared" ref="A5:A10" si="1">HYPERLINK("http://dungeonmaster.ru/Cabinet/?user="&amp;B5,"L")</f>
        <v>L</v>
      </c>
      <c r="B5" s="24" t="s">
        <v>75</v>
      </c>
      <c r="C5" s="24" t="s">
        <v>76</v>
      </c>
      <c r="D5" s="24" t="s">
        <v>77</v>
      </c>
      <c r="E5" s="25">
        <v>2</v>
      </c>
      <c r="F5" s="24"/>
      <c r="G5" s="24"/>
      <c r="H5" s="24" t="s">
        <v>78</v>
      </c>
      <c r="I5" s="26"/>
      <c r="J5" s="26"/>
      <c r="K5" s="27"/>
      <c r="L5" s="27"/>
      <c r="M5" s="24"/>
      <c r="N5" s="24"/>
    </row>
    <row r="6" spans="1:16" x14ac:dyDescent="0.3">
      <c r="A6" s="11" t="str">
        <f t="shared" si="1"/>
        <v>L</v>
      </c>
      <c r="B6" s="12" t="s">
        <v>80</v>
      </c>
      <c r="C6" s="12" t="s">
        <v>81</v>
      </c>
      <c r="D6" s="12" t="s">
        <v>82</v>
      </c>
      <c r="E6" s="13">
        <v>2</v>
      </c>
      <c r="F6" s="12"/>
      <c r="G6" s="12"/>
      <c r="H6" s="12"/>
      <c r="I6" s="14"/>
      <c r="J6" s="14"/>
      <c r="K6" s="15"/>
      <c r="L6" s="16"/>
      <c r="M6" s="12" t="s">
        <v>296</v>
      </c>
      <c r="N6" s="12"/>
    </row>
    <row r="7" spans="1:16" x14ac:dyDescent="0.3">
      <c r="A7" s="17" t="str">
        <f t="shared" si="1"/>
        <v>L</v>
      </c>
      <c r="B7" s="18" t="s">
        <v>85</v>
      </c>
      <c r="C7" s="18" t="s">
        <v>86</v>
      </c>
      <c r="D7" s="18" t="s">
        <v>87</v>
      </c>
      <c r="E7" s="19">
        <v>2</v>
      </c>
      <c r="F7" s="18"/>
      <c r="G7" s="18"/>
      <c r="H7" s="18" t="s">
        <v>78</v>
      </c>
      <c r="I7" s="20" t="s">
        <v>186</v>
      </c>
      <c r="J7" s="20"/>
      <c r="K7" s="21"/>
      <c r="L7" s="22"/>
      <c r="M7" s="18"/>
      <c r="N7" s="18"/>
    </row>
    <row r="8" spans="1:16" x14ac:dyDescent="0.3">
      <c r="A8" s="11" t="str">
        <f t="shared" si="1"/>
        <v>L</v>
      </c>
      <c r="B8" s="12" t="s">
        <v>95</v>
      </c>
      <c r="C8" s="12" t="s">
        <v>96</v>
      </c>
      <c r="D8" s="12" t="s">
        <v>56</v>
      </c>
      <c r="E8" s="13">
        <v>2</v>
      </c>
      <c r="F8" s="12"/>
      <c r="G8" s="12"/>
      <c r="H8" s="12" t="s">
        <v>78</v>
      </c>
      <c r="I8" s="14" t="s">
        <v>192</v>
      </c>
      <c r="J8" s="14" t="s">
        <v>51</v>
      </c>
      <c r="K8" s="15"/>
      <c r="L8" s="16"/>
      <c r="M8" s="12"/>
      <c r="N8" s="12"/>
    </row>
    <row r="9" spans="1:16" x14ac:dyDescent="0.3">
      <c r="A9" s="17" t="str">
        <f t="shared" si="1"/>
        <v>L</v>
      </c>
      <c r="B9" s="18" t="s">
        <v>102</v>
      </c>
      <c r="C9" s="18" t="s">
        <v>103</v>
      </c>
      <c r="D9" s="18" t="s">
        <v>104</v>
      </c>
      <c r="E9" s="19">
        <v>2</v>
      </c>
      <c r="F9" s="18"/>
      <c r="G9" s="18"/>
      <c r="H9" s="18" t="s">
        <v>78</v>
      </c>
      <c r="I9" s="20" t="s">
        <v>252</v>
      </c>
      <c r="J9" s="20" t="s">
        <v>298</v>
      </c>
      <c r="K9" s="21"/>
      <c r="L9" s="22"/>
      <c r="M9" s="18"/>
      <c r="N9" s="18"/>
    </row>
    <row r="10" spans="1:16" x14ac:dyDescent="0.3">
      <c r="A10" s="17" t="str">
        <f t="shared" si="1"/>
        <v>L</v>
      </c>
      <c r="B10" s="18" t="s">
        <v>113</v>
      </c>
      <c r="C10" s="18" t="s">
        <v>114</v>
      </c>
      <c r="D10" s="18" t="s">
        <v>115</v>
      </c>
      <c r="E10" s="19">
        <v>2</v>
      </c>
      <c r="F10" s="18"/>
      <c r="G10" s="18"/>
      <c r="H10" s="18"/>
      <c r="I10" s="20"/>
      <c r="J10" s="20"/>
      <c r="K10" s="21"/>
      <c r="L10" s="22"/>
      <c r="M10" s="18"/>
      <c r="N10" s="18"/>
    </row>
    <row r="12" spans="1:16" x14ac:dyDescent="0.3">
      <c r="A12" s="11" t="str">
        <f>HYPERLINK("http://dungeonmaster.ru/Cabinet/?user="&amp;B12,"L")</f>
        <v>L</v>
      </c>
      <c r="B12" s="12" t="s">
        <v>70</v>
      </c>
      <c r="C12" s="12" t="s">
        <v>71</v>
      </c>
      <c r="D12" s="12" t="s">
        <v>72</v>
      </c>
      <c r="E12" s="13">
        <v>0</v>
      </c>
      <c r="F12" s="12"/>
      <c r="G12" s="12"/>
      <c r="H12" s="12"/>
      <c r="I12" s="14"/>
      <c r="J12" s="14" t="s">
        <v>166</v>
      </c>
      <c r="K12" s="15"/>
      <c r="L12" s="72"/>
      <c r="M12" s="12"/>
      <c r="N12" s="12"/>
    </row>
    <row r="13" spans="1:16" x14ac:dyDescent="0.3">
      <c r="A13" s="23" t="str">
        <f>HYPERLINK("http://dungeonmaster.ru/Cabinet/?user="&amp;B13,"L")</f>
        <v>L</v>
      </c>
      <c r="B13" s="24" t="s">
        <v>89</v>
      </c>
      <c r="C13" s="24" t="s">
        <v>90</v>
      </c>
      <c r="D13" s="24" t="s">
        <v>91</v>
      </c>
      <c r="E13" s="25">
        <v>0</v>
      </c>
      <c r="F13" s="24"/>
      <c r="G13" s="24"/>
      <c r="H13" s="24" t="s">
        <v>297</v>
      </c>
      <c r="I13" s="26"/>
      <c r="J13" s="26" t="s">
        <v>166</v>
      </c>
      <c r="K13" s="27"/>
      <c r="L13" s="27"/>
      <c r="M13" s="24"/>
      <c r="N13" s="24"/>
    </row>
    <row r="14" spans="1:16" x14ac:dyDescent="0.3">
      <c r="A14" s="80" t="str">
        <f>HYPERLINK("http://dungeonmaster.ru/Cabinet/?user="&amp;B14,"L")</f>
        <v>L</v>
      </c>
      <c r="B14" s="81" t="s">
        <v>108</v>
      </c>
      <c r="C14" s="81" t="s">
        <v>109</v>
      </c>
      <c r="D14" s="81" t="s">
        <v>110</v>
      </c>
      <c r="E14" s="82">
        <v>2</v>
      </c>
      <c r="F14" s="81"/>
      <c r="G14" s="81"/>
      <c r="H14" s="81"/>
      <c r="I14" s="83" t="s">
        <v>301</v>
      </c>
      <c r="J14" s="83" t="s">
        <v>166</v>
      </c>
      <c r="K14" s="84"/>
      <c r="L14" s="84"/>
      <c r="M14" s="81"/>
      <c r="N14" s="81"/>
      <c r="O14" s="85"/>
      <c r="P14" s="85"/>
    </row>
    <row r="15" spans="1:16" x14ac:dyDescent="0.3">
      <c r="A15" s="74" t="str">
        <f>HYPERLINK("http://dungeonmaster.ru/Cabinet/?user="&amp;B15,"L")</f>
        <v>L</v>
      </c>
      <c r="B15" s="75" t="s">
        <v>119</v>
      </c>
      <c r="C15" s="75" t="s">
        <v>120</v>
      </c>
      <c r="D15" s="75" t="s">
        <v>121</v>
      </c>
      <c r="E15" s="76">
        <v>0</v>
      </c>
      <c r="F15" s="75" t="s">
        <v>172</v>
      </c>
      <c r="G15" s="75"/>
      <c r="H15" s="75" t="s">
        <v>239</v>
      </c>
      <c r="I15" s="77"/>
      <c r="J15" s="77" t="s">
        <v>240</v>
      </c>
      <c r="K15" s="78"/>
      <c r="L15" s="78"/>
      <c r="M15" s="75"/>
      <c r="N15" s="75"/>
    </row>
    <row r="16" spans="1:16" x14ac:dyDescent="0.3">
      <c r="A16" s="65" t="str">
        <f>HYPERLINK("http://dungeonmaster.ru/Cabinet/?user="&amp;B16,"L")</f>
        <v>L</v>
      </c>
      <c r="B16" s="66" t="s">
        <v>65</v>
      </c>
      <c r="C16" s="66" t="s">
        <v>66</v>
      </c>
      <c r="D16" s="66" t="s">
        <v>67</v>
      </c>
      <c r="E16" s="67">
        <v>2</v>
      </c>
      <c r="F16" s="66"/>
      <c r="G16" s="66"/>
      <c r="H16" s="66"/>
      <c r="I16" s="68" t="s">
        <v>68</v>
      </c>
      <c r="J16" s="68" t="s">
        <v>166</v>
      </c>
      <c r="K16" s="69"/>
      <c r="L16" s="69"/>
      <c r="M16" s="66"/>
      <c r="N16" s="66"/>
    </row>
    <row r="17" spans="1:14"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24</v>
      </c>
      <c r="C21" t="s">
        <v>300</v>
      </c>
      <c r="D21" s="42"/>
      <c r="F21" s="43"/>
      <c r="G21" s="3"/>
      <c r="H21" s="3"/>
      <c r="I21" s="44"/>
      <c r="J21" s="45" t="s">
        <v>302</v>
      </c>
      <c r="K21" s="44"/>
    </row>
    <row r="22" spans="1:14" x14ac:dyDescent="0.3">
      <c r="B22" s="46"/>
      <c r="C22" s="47"/>
      <c r="D22" s="42"/>
      <c r="F22" s="43"/>
      <c r="G22" s="3"/>
      <c r="H22" s="3"/>
      <c r="I22" s="44"/>
      <c r="J22" s="45"/>
      <c r="K22" s="44"/>
    </row>
    <row r="23" spans="1:14" x14ac:dyDescent="0.3">
      <c r="B23" s="40"/>
      <c r="C23" s="47"/>
      <c r="D23" s="45"/>
      <c r="F23" s="3"/>
      <c r="G23" s="3"/>
      <c r="H23" s="3"/>
      <c r="I23" s="44"/>
      <c r="J23" s="45"/>
      <c r="K23" s="44"/>
    </row>
    <row r="24" spans="1:14" x14ac:dyDescent="0.3">
      <c r="B24" s="40"/>
      <c r="C24" s="41"/>
      <c r="D24" s="45"/>
      <c r="F24" s="48"/>
      <c r="G24" s="48"/>
      <c r="H24" s="48"/>
      <c r="I24" s="49"/>
      <c r="J24" s="45"/>
      <c r="K24" s="44"/>
    </row>
    <row r="25" spans="1:14" x14ac:dyDescent="0.3">
      <c r="B25" s="40"/>
      <c r="C25" s="41"/>
      <c r="D25" s="45"/>
      <c r="F25" s="3"/>
      <c r="G25" s="3"/>
      <c r="H25" s="3"/>
      <c r="I25" s="44"/>
      <c r="J25" s="45"/>
      <c r="K25" s="44"/>
    </row>
    <row r="26" spans="1:14" x14ac:dyDescent="0.3">
      <c r="B26" s="40"/>
      <c r="C26" s="41"/>
      <c r="D26" s="45"/>
      <c r="F26" s="3"/>
      <c r="G26" s="3"/>
      <c r="H26" s="3"/>
      <c r="I26" s="44"/>
      <c r="J26" s="45"/>
      <c r="K26" s="44"/>
    </row>
    <row r="27" spans="1:14" x14ac:dyDescent="0.3">
      <c r="B27" s="40"/>
      <c r="C27" s="41"/>
      <c r="D27" s="45"/>
      <c r="F27" s="3"/>
      <c r="G27" s="3"/>
      <c r="H27" s="3"/>
      <c r="I27" s="44"/>
      <c r="J27" s="45"/>
      <c r="K27" s="44"/>
    </row>
    <row r="28" spans="1:14" x14ac:dyDescent="0.3">
      <c r="B28" s="40"/>
      <c r="C28" s="41"/>
      <c r="D28" s="45"/>
      <c r="F28" s="3"/>
      <c r="G28" s="3"/>
      <c r="H28" s="3"/>
      <c r="I28" s="44"/>
      <c r="J28" s="45"/>
      <c r="K28" s="44"/>
    </row>
    <row r="29" spans="1:14" x14ac:dyDescent="0.3">
      <c r="B29" s="40"/>
      <c r="C29" s="41"/>
      <c r="D29" s="45"/>
      <c r="F29" s="3"/>
      <c r="G29" s="3"/>
      <c r="H29" s="3"/>
      <c r="I29" s="44"/>
      <c r="J29" s="45"/>
      <c r="K29" s="44"/>
    </row>
    <row r="30" spans="1:14" x14ac:dyDescent="0.3">
      <c r="B30" s="40"/>
      <c r="C30" s="41"/>
      <c r="D30" s="45"/>
      <c r="F30" s="3"/>
      <c r="G30" s="3"/>
      <c r="H30" s="3"/>
      <c r="I30" s="44"/>
      <c r="J30" s="45"/>
      <c r="K30" s="44"/>
    </row>
    <row r="31" spans="1:14" x14ac:dyDescent="0.3">
      <c r="B31" s="40"/>
      <c r="C31" s="41"/>
      <c r="D31" s="45"/>
      <c r="E31" s="71"/>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50"/>
      <c r="E34" s="51"/>
      <c r="F34" s="3"/>
      <c r="G34" s="3"/>
      <c r="H34" s="3"/>
      <c r="I34" s="44"/>
      <c r="J34" s="45"/>
      <c r="K34" s="44"/>
    </row>
    <row r="35" spans="2:12" x14ac:dyDescent="0.3">
      <c r="B35" s="40"/>
      <c r="C35" s="41"/>
      <c r="D35" s="45"/>
      <c r="E35" s="64"/>
      <c r="F35" s="3"/>
      <c r="G35" s="3"/>
      <c r="H35" s="3"/>
      <c r="I35" s="44"/>
      <c r="J35" s="45"/>
      <c r="K35" s="44"/>
    </row>
    <row r="36" spans="2:12" x14ac:dyDescent="0.3">
      <c r="B36" s="40"/>
      <c r="C36" s="41"/>
      <c r="D36" s="45"/>
      <c r="E36" s="52"/>
      <c r="F36" s="3"/>
      <c r="G36" s="3"/>
      <c r="H36" s="3"/>
      <c r="I36" s="44"/>
      <c r="J36" s="45"/>
      <c r="K36" s="44"/>
    </row>
    <row r="37" spans="2:12" x14ac:dyDescent="0.3">
      <c r="B37" s="40"/>
      <c r="C37" s="41"/>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2" r:id="rId1"/>
    <hyperlink ref="B3" r:id="rId2"/>
    <hyperlink ref="B4" r:id="rId3"/>
    <hyperlink ref="B16" r:id="rId4"/>
    <hyperlink ref="B12" r:id="rId5"/>
    <hyperlink ref="B5" r:id="rId6"/>
    <hyperlink ref="B6" r:id="rId7"/>
    <hyperlink ref="B7" r:id="rId8"/>
    <hyperlink ref="B13" r:id="rId9"/>
    <hyperlink ref="B8" r:id="rId10"/>
    <hyperlink ref="B17" r:id="rId11"/>
    <hyperlink ref="B9" r:id="rId12"/>
    <hyperlink ref="B14" r:id="rId13"/>
    <hyperlink ref="B10" r:id="rId14"/>
    <hyperlink ref="B15"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M21" sqref="M21"/>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5" x14ac:dyDescent="0.3">
      <c r="A2" s="11" t="str">
        <f t="shared" ref="A2:A4" si="0">HYPERLINK("http://dungeonmaster.ru/Cabinet/?user="&amp;B2,"L")</f>
        <v>L</v>
      </c>
      <c r="B2" s="12" t="s">
        <v>48</v>
      </c>
      <c r="C2" s="12" t="s">
        <v>49</v>
      </c>
      <c r="D2" s="12" t="s">
        <v>50</v>
      </c>
      <c r="E2" s="13">
        <v>3</v>
      </c>
      <c r="F2" s="12"/>
      <c r="G2" s="12"/>
      <c r="H2" s="12"/>
      <c r="I2" s="14"/>
      <c r="J2" s="14"/>
      <c r="K2" s="15"/>
      <c r="L2" s="16" t="s">
        <v>305</v>
      </c>
      <c r="M2" s="12"/>
      <c r="N2" s="12"/>
    </row>
    <row r="3" spans="1:15" x14ac:dyDescent="0.3">
      <c r="A3" s="11" t="str">
        <f t="shared" si="0"/>
        <v>L</v>
      </c>
      <c r="B3" s="12" t="s">
        <v>54</v>
      </c>
      <c r="C3" s="12" t="s">
        <v>55</v>
      </c>
      <c r="D3" s="12" t="s">
        <v>56</v>
      </c>
      <c r="E3" s="13">
        <v>2</v>
      </c>
      <c r="F3" s="12"/>
      <c r="G3" s="12"/>
      <c r="H3" s="12" t="s">
        <v>78</v>
      </c>
      <c r="I3" s="14" t="s">
        <v>199</v>
      </c>
      <c r="J3" s="14"/>
      <c r="K3" s="15"/>
      <c r="L3" s="72" t="s">
        <v>58</v>
      </c>
      <c r="M3" s="73" t="s">
        <v>97</v>
      </c>
      <c r="N3" s="73" t="s">
        <v>275</v>
      </c>
      <c r="O3" s="51" t="s">
        <v>60</v>
      </c>
    </row>
    <row r="4" spans="1:15" x14ac:dyDescent="0.3">
      <c r="A4" s="11" t="str">
        <f t="shared" si="0"/>
        <v>L</v>
      </c>
      <c r="B4" s="12" t="s">
        <v>61</v>
      </c>
      <c r="C4" s="12" t="s">
        <v>62</v>
      </c>
      <c r="D4" s="12" t="s">
        <v>63</v>
      </c>
      <c r="E4" s="13">
        <v>1</v>
      </c>
      <c r="F4" s="12" t="s">
        <v>172</v>
      </c>
      <c r="G4" s="12"/>
      <c r="H4" s="12"/>
      <c r="I4" s="14"/>
      <c r="J4" s="14"/>
      <c r="K4" s="15" t="s">
        <v>312</v>
      </c>
      <c r="L4" s="16"/>
      <c r="M4" s="12"/>
      <c r="N4" s="12"/>
    </row>
    <row r="5" spans="1:15" x14ac:dyDescent="0.3">
      <c r="A5" s="23" t="str">
        <f>HYPERLINK("http://dungeonmaster.ru/Cabinet/?user="&amp;B5,"L")</f>
        <v>L</v>
      </c>
      <c r="B5" s="24" t="s">
        <v>75</v>
      </c>
      <c r="C5" s="24" t="s">
        <v>76</v>
      </c>
      <c r="D5" s="24" t="s">
        <v>77</v>
      </c>
      <c r="E5" s="25">
        <v>2</v>
      </c>
      <c r="F5" s="24"/>
      <c r="G5" s="24"/>
      <c r="H5" s="24" t="s">
        <v>78</v>
      </c>
      <c r="I5" s="26"/>
      <c r="J5" s="26"/>
      <c r="K5" s="27"/>
      <c r="L5" s="27" t="s">
        <v>306</v>
      </c>
      <c r="M5" s="24" t="s">
        <v>273</v>
      </c>
      <c r="N5" s="24" t="s">
        <v>281</v>
      </c>
    </row>
    <row r="6" spans="1:15" x14ac:dyDescent="0.3">
      <c r="A6" s="11" t="str">
        <f>HYPERLINK("http://dungeonmaster.ru/Cabinet/?user="&amp;B6,"L")</f>
        <v>L</v>
      </c>
      <c r="B6" s="12" t="s">
        <v>80</v>
      </c>
      <c r="C6" s="12" t="s">
        <v>81</v>
      </c>
      <c r="D6" s="12" t="s">
        <v>82</v>
      </c>
      <c r="E6" s="13">
        <v>2</v>
      </c>
      <c r="F6" s="12"/>
      <c r="G6" s="12"/>
      <c r="H6" s="12"/>
      <c r="I6" s="14"/>
      <c r="J6" s="14"/>
      <c r="K6" s="15"/>
      <c r="L6" s="16" t="s">
        <v>310</v>
      </c>
      <c r="M6" s="12"/>
      <c r="N6" s="12"/>
    </row>
    <row r="7" spans="1:15" x14ac:dyDescent="0.3">
      <c r="A7" s="17" t="str">
        <f>HYPERLINK("http://dungeonmaster.ru/Cabinet/?user="&amp;B7,"L")</f>
        <v>L</v>
      </c>
      <c r="B7" s="18" t="s">
        <v>85</v>
      </c>
      <c r="C7" s="18" t="s">
        <v>86</v>
      </c>
      <c r="D7" s="18" t="s">
        <v>87</v>
      </c>
      <c r="E7" s="19">
        <v>2</v>
      </c>
      <c r="F7" s="18"/>
      <c r="G7" s="18"/>
      <c r="H7" s="18" t="s">
        <v>78</v>
      </c>
      <c r="I7" s="20" t="s">
        <v>186</v>
      </c>
      <c r="J7" s="20"/>
      <c r="K7" s="21" t="s">
        <v>317</v>
      </c>
      <c r="L7" s="22" t="s">
        <v>304</v>
      </c>
      <c r="M7" s="18" t="s">
        <v>188</v>
      </c>
      <c r="N7" s="18"/>
    </row>
    <row r="8" spans="1:15" x14ac:dyDescent="0.3">
      <c r="A8" s="11" t="str">
        <f>HYPERLINK("http://dungeonmaster.ru/Cabinet/?user="&amp;B8,"L")</f>
        <v>L</v>
      </c>
      <c r="B8" s="12" t="s">
        <v>95</v>
      </c>
      <c r="C8" s="12" t="s">
        <v>96</v>
      </c>
      <c r="D8" s="12" t="s">
        <v>56</v>
      </c>
      <c r="E8" s="13">
        <v>2</v>
      </c>
      <c r="F8" s="12"/>
      <c r="G8" s="12"/>
      <c r="H8" s="12" t="s">
        <v>78</v>
      </c>
      <c r="I8" s="14" t="s">
        <v>192</v>
      </c>
      <c r="J8" s="14"/>
      <c r="K8" s="15"/>
      <c r="L8" s="16" t="s">
        <v>307</v>
      </c>
      <c r="M8" s="12" t="s">
        <v>97</v>
      </c>
      <c r="N8" s="12" t="s">
        <v>58</v>
      </c>
      <c r="O8" t="s">
        <v>273</v>
      </c>
    </row>
    <row r="9" spans="1:15" x14ac:dyDescent="0.3">
      <c r="A9" s="17" t="str">
        <f>HYPERLINK("http://dungeonmaster.ru/Cabinet/?user="&amp;B9,"L")</f>
        <v>L</v>
      </c>
      <c r="B9" s="18" t="s">
        <v>113</v>
      </c>
      <c r="C9" s="18" t="s">
        <v>114</v>
      </c>
      <c r="D9" s="18" t="s">
        <v>115</v>
      </c>
      <c r="E9" s="19">
        <v>2</v>
      </c>
      <c r="F9" s="18"/>
      <c r="G9" s="18"/>
      <c r="H9" s="18"/>
      <c r="I9" s="20"/>
      <c r="J9" s="20"/>
      <c r="K9" s="21" t="s">
        <v>105</v>
      </c>
      <c r="L9" s="86" t="s">
        <v>303</v>
      </c>
      <c r="M9" s="87" t="s">
        <v>309</v>
      </c>
      <c r="N9" s="87"/>
    </row>
    <row r="11" spans="1:15" x14ac:dyDescent="0.3">
      <c r="A11" s="65" t="str">
        <f t="shared" ref="A11:A16" si="1">HYPERLINK("http://dungeonmaster.ru/Cabinet/?user="&amp;B11,"L")</f>
        <v>L</v>
      </c>
      <c r="B11" s="66" t="s">
        <v>102</v>
      </c>
      <c r="C11" s="66" t="s">
        <v>103</v>
      </c>
      <c r="D11" s="66" t="s">
        <v>104</v>
      </c>
      <c r="E11" s="67">
        <v>2</v>
      </c>
      <c r="F11" s="66"/>
      <c r="G11" s="66"/>
      <c r="H11" s="66" t="s">
        <v>78</v>
      </c>
      <c r="I11" s="68" t="s">
        <v>252</v>
      </c>
      <c r="J11" s="68" t="s">
        <v>166</v>
      </c>
      <c r="K11" s="69"/>
      <c r="L11" s="69"/>
      <c r="M11" s="66"/>
      <c r="N11" s="66"/>
    </row>
    <row r="12" spans="1:15" x14ac:dyDescent="0.3">
      <c r="A12" s="74" t="str">
        <f t="shared" si="1"/>
        <v>L</v>
      </c>
      <c r="B12" s="75" t="s">
        <v>70</v>
      </c>
      <c r="C12" s="75" t="s">
        <v>71</v>
      </c>
      <c r="D12" s="75" t="s">
        <v>72</v>
      </c>
      <c r="E12" s="76">
        <v>0</v>
      </c>
      <c r="F12" s="75"/>
      <c r="G12" s="75"/>
      <c r="H12" s="75"/>
      <c r="I12" s="77"/>
      <c r="J12" s="77" t="s">
        <v>166</v>
      </c>
      <c r="K12" s="78"/>
      <c r="L12" s="78"/>
      <c r="M12" s="75"/>
      <c r="N12" s="75"/>
    </row>
    <row r="13" spans="1:15" x14ac:dyDescent="0.3">
      <c r="A13" s="80" t="str">
        <f t="shared" si="1"/>
        <v>L</v>
      </c>
      <c r="B13" s="81" t="s">
        <v>89</v>
      </c>
      <c r="C13" s="81" t="s">
        <v>90</v>
      </c>
      <c r="D13" s="81" t="s">
        <v>91</v>
      </c>
      <c r="E13" s="82">
        <v>0</v>
      </c>
      <c r="F13" s="81"/>
      <c r="G13" s="81"/>
      <c r="H13" s="81" t="s">
        <v>297</v>
      </c>
      <c r="I13" s="83"/>
      <c r="J13" s="83" t="s">
        <v>166</v>
      </c>
      <c r="K13" s="84"/>
      <c r="L13" s="84"/>
      <c r="M13" s="81"/>
      <c r="N13" s="81"/>
    </row>
    <row r="14" spans="1:15" x14ac:dyDescent="0.3">
      <c r="A14" s="80" t="str">
        <f t="shared" si="1"/>
        <v>L</v>
      </c>
      <c r="B14" s="81" t="s">
        <v>108</v>
      </c>
      <c r="C14" s="81" t="s">
        <v>109</v>
      </c>
      <c r="D14" s="81" t="s">
        <v>110</v>
      </c>
      <c r="E14" s="82">
        <v>2</v>
      </c>
      <c r="F14" s="81"/>
      <c r="G14" s="81"/>
      <c r="H14" s="81"/>
      <c r="I14" s="83" t="s">
        <v>301</v>
      </c>
      <c r="J14" s="83" t="s">
        <v>166</v>
      </c>
      <c r="K14" s="84"/>
      <c r="L14" s="84"/>
      <c r="M14" s="81"/>
      <c r="N14" s="81"/>
    </row>
    <row r="15" spans="1:15" x14ac:dyDescent="0.3">
      <c r="A15" s="74" t="str">
        <f t="shared" si="1"/>
        <v>L</v>
      </c>
      <c r="B15" s="75" t="s">
        <v>119</v>
      </c>
      <c r="C15" s="75" t="s">
        <v>120</v>
      </c>
      <c r="D15" s="75" t="s">
        <v>121</v>
      </c>
      <c r="E15" s="76">
        <v>0</v>
      </c>
      <c r="F15" s="75" t="s">
        <v>172</v>
      </c>
      <c r="G15" s="75"/>
      <c r="H15" s="75" t="s">
        <v>239</v>
      </c>
      <c r="I15" s="77"/>
      <c r="J15" s="77" t="s">
        <v>240</v>
      </c>
      <c r="K15" s="78"/>
      <c r="L15" s="78"/>
      <c r="M15" s="75"/>
      <c r="N15" s="75"/>
    </row>
    <row r="16" spans="1:15" x14ac:dyDescent="0.3">
      <c r="A16" s="65" t="str">
        <f t="shared" si="1"/>
        <v>L</v>
      </c>
      <c r="B16" s="66" t="s">
        <v>65</v>
      </c>
      <c r="C16" s="66" t="s">
        <v>66</v>
      </c>
      <c r="D16" s="66" t="s">
        <v>67</v>
      </c>
      <c r="E16" s="67">
        <v>2</v>
      </c>
      <c r="F16" s="66"/>
      <c r="G16" s="66"/>
      <c r="H16" s="66"/>
      <c r="I16" s="68" t="s">
        <v>68</v>
      </c>
      <c r="J16" s="68" t="s">
        <v>166</v>
      </c>
      <c r="K16" s="69"/>
      <c r="L16" s="69"/>
      <c r="M16" s="66"/>
      <c r="N16" s="66"/>
    </row>
    <row r="17" spans="1:14"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20</v>
      </c>
      <c r="C21" t="s">
        <v>128</v>
      </c>
      <c r="D21" s="42" t="s">
        <v>143</v>
      </c>
      <c r="E21" t="s">
        <v>308</v>
      </c>
      <c r="F21" s="43"/>
      <c r="G21" s="3"/>
      <c r="H21" s="3"/>
      <c r="I21" s="44"/>
      <c r="J21" s="45" t="s">
        <v>313</v>
      </c>
      <c r="K21" s="44"/>
    </row>
    <row r="22" spans="1:14" x14ac:dyDescent="0.3">
      <c r="B22" s="46" t="s">
        <v>27</v>
      </c>
      <c r="C22" s="47" t="s">
        <v>128</v>
      </c>
      <c r="D22" s="42"/>
      <c r="F22" s="43"/>
      <c r="G22" s="3"/>
      <c r="H22" s="3"/>
      <c r="I22" s="44"/>
      <c r="J22" s="45" t="s">
        <v>316</v>
      </c>
      <c r="K22" s="44"/>
    </row>
    <row r="23" spans="1:14" x14ac:dyDescent="0.3">
      <c r="B23" s="40" t="s">
        <v>24</v>
      </c>
      <c r="C23" s="47" t="s">
        <v>311</v>
      </c>
      <c r="D23" s="45"/>
      <c r="F23" s="3"/>
      <c r="G23" s="3"/>
      <c r="H23" s="3"/>
      <c r="I23" s="44"/>
      <c r="J23" s="45"/>
      <c r="K23" s="44"/>
    </row>
    <row r="24" spans="1:14" x14ac:dyDescent="0.3">
      <c r="B24" s="40" t="s">
        <v>28</v>
      </c>
      <c r="C24" s="41" t="s">
        <v>132</v>
      </c>
      <c r="D24" s="45"/>
      <c r="F24" s="48"/>
      <c r="G24" s="48"/>
      <c r="H24" s="48"/>
      <c r="I24" s="49"/>
      <c r="J24" s="45"/>
      <c r="K24" s="44"/>
    </row>
    <row r="25" spans="1:14" x14ac:dyDescent="0.3">
      <c r="B25" s="40" t="s">
        <v>32</v>
      </c>
      <c r="C25" s="41" t="s">
        <v>150</v>
      </c>
      <c r="D25" s="45"/>
      <c r="F25" s="3"/>
      <c r="G25" s="3"/>
      <c r="H25" s="3"/>
      <c r="I25" s="44"/>
      <c r="J25" s="45"/>
      <c r="K25" s="44"/>
    </row>
    <row r="26" spans="1:14" x14ac:dyDescent="0.3">
      <c r="B26" s="40"/>
      <c r="C26" s="41" t="s">
        <v>292</v>
      </c>
      <c r="D26" s="45"/>
      <c r="F26" s="3"/>
      <c r="G26" s="3"/>
      <c r="H26" s="3"/>
      <c r="I26" s="44"/>
      <c r="J26" s="45"/>
      <c r="K26" s="44"/>
    </row>
    <row r="27" spans="1:14" x14ac:dyDescent="0.3">
      <c r="B27" s="40"/>
      <c r="C27" s="41" t="s">
        <v>237</v>
      </c>
      <c r="D27" s="45"/>
      <c r="F27" s="3"/>
      <c r="G27" s="3"/>
      <c r="H27" s="3"/>
      <c r="I27" s="44"/>
      <c r="J27" s="45"/>
      <c r="K27" s="44"/>
    </row>
    <row r="28" spans="1:14" x14ac:dyDescent="0.3">
      <c r="B28" s="40"/>
      <c r="C28" s="41" t="s">
        <v>314</v>
      </c>
      <c r="D28" s="45"/>
      <c r="F28" s="3"/>
      <c r="G28" s="3"/>
      <c r="H28" s="3"/>
      <c r="I28" s="44"/>
      <c r="J28" s="45"/>
      <c r="K28" s="44"/>
    </row>
    <row r="29" spans="1:14" x14ac:dyDescent="0.3">
      <c r="B29" s="40"/>
      <c r="C29" s="41" t="s">
        <v>315</v>
      </c>
      <c r="D29" s="45"/>
      <c r="F29" s="3"/>
      <c r="G29" s="3"/>
      <c r="H29" s="3"/>
      <c r="I29" s="44"/>
      <c r="J29" s="45"/>
      <c r="K29" s="44"/>
    </row>
    <row r="30" spans="1:14" x14ac:dyDescent="0.3">
      <c r="B30" s="40"/>
      <c r="C30" s="41" t="s">
        <v>238</v>
      </c>
      <c r="D30" s="45"/>
      <c r="F30" s="3"/>
      <c r="G30" s="3"/>
      <c r="H30" s="3"/>
      <c r="I30" s="44"/>
      <c r="J30" s="45"/>
      <c r="K30" s="44"/>
    </row>
    <row r="31" spans="1:14" x14ac:dyDescent="0.3">
      <c r="B31" s="40"/>
      <c r="C31" s="41"/>
      <c r="D31" s="45"/>
      <c r="E31" s="71"/>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50"/>
      <c r="E34" s="51"/>
      <c r="F34" s="3"/>
      <c r="G34" s="3"/>
      <c r="H34" s="3"/>
      <c r="I34" s="44"/>
      <c r="J34" s="45"/>
      <c r="K34" s="44"/>
    </row>
    <row r="35" spans="2:12" x14ac:dyDescent="0.3">
      <c r="B35" s="40"/>
      <c r="C35" s="41"/>
      <c r="D35" s="45"/>
      <c r="E35" s="64"/>
      <c r="F35" s="3"/>
      <c r="G35" s="3"/>
      <c r="H35" s="3"/>
      <c r="I35" s="44"/>
      <c r="J35" s="45"/>
      <c r="K35" s="44"/>
    </row>
    <row r="36" spans="2:12" x14ac:dyDescent="0.3">
      <c r="B36" s="40"/>
      <c r="C36" s="41"/>
      <c r="D36" s="45"/>
      <c r="E36" s="52"/>
      <c r="F36" s="3"/>
      <c r="G36" s="3"/>
      <c r="H36" s="3"/>
      <c r="I36" s="44"/>
      <c r="J36" s="45"/>
      <c r="K36" s="44"/>
    </row>
    <row r="37" spans="2:12" x14ac:dyDescent="0.3">
      <c r="B37" s="40"/>
      <c r="C37" s="41"/>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2" r:id="rId1"/>
    <hyperlink ref="B3" r:id="rId2"/>
    <hyperlink ref="B4" r:id="rId3"/>
    <hyperlink ref="B16" r:id="rId4"/>
    <hyperlink ref="B12" r:id="rId5"/>
    <hyperlink ref="B5" r:id="rId6"/>
    <hyperlink ref="B6" r:id="rId7"/>
    <hyperlink ref="B7" r:id="rId8"/>
    <hyperlink ref="B13" r:id="rId9"/>
    <hyperlink ref="B8" r:id="rId10"/>
    <hyperlink ref="B17" r:id="rId11"/>
    <hyperlink ref="B11" r:id="rId12"/>
    <hyperlink ref="B14" r:id="rId13"/>
    <hyperlink ref="B9" r:id="rId14"/>
    <hyperlink ref="B15" r:id="rId15"/>
  </hyperlinks>
  <pageMargins left="0.7" right="0.7" top="0.75" bottom="0.75" header="0.3" footer="0.3"/>
  <pageSetup orientation="portrait"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N1" sqref="A1:N1048576"/>
    </sheetView>
  </sheetViews>
  <sheetFormatPr defaultRowHeight="14.4" x14ac:dyDescent="0.3"/>
  <cols>
    <col min="1" max="1" width="1.88671875" bestFit="1" customWidth="1"/>
    <col min="2" max="2" width="14.33203125" customWidth="1"/>
    <col min="3" max="3" width="11.6640625" customWidth="1"/>
    <col min="4" max="4" width="12.6640625" bestFit="1" customWidth="1"/>
    <col min="5" max="5" width="3.44140625" customWidth="1"/>
    <col min="6" max="6" width="1.88671875" bestFit="1" customWidth="1"/>
    <col min="7" max="7" width="2" bestFit="1" customWidth="1"/>
    <col min="8" max="8" width="2.33203125" bestFit="1" customWidth="1"/>
    <col min="9" max="9" width="6.33203125" customWidth="1"/>
    <col min="10" max="10" width="13.88671875" customWidth="1"/>
    <col min="11" max="11" width="25.109375" bestFit="1" customWidth="1"/>
    <col min="12" max="12" width="26.44140625" customWidth="1"/>
    <col min="13" max="13" width="27.33203125" customWidth="1"/>
    <col min="14" max="14" width="32.109375" bestFit="1" customWidth="1"/>
  </cols>
  <sheetData>
    <row r="1" spans="1:15" x14ac:dyDescent="0.3">
      <c r="A1" s="7" t="s">
        <v>36</v>
      </c>
      <c r="B1" s="7" t="s">
        <v>37</v>
      </c>
      <c r="C1" s="7" t="s">
        <v>38</v>
      </c>
      <c r="D1" s="8" t="s">
        <v>39</v>
      </c>
      <c r="E1" s="9" t="s">
        <v>40</v>
      </c>
      <c r="F1" s="7" t="s">
        <v>41</v>
      </c>
      <c r="G1" s="7" t="s">
        <v>42</v>
      </c>
      <c r="H1" t="s">
        <v>43</v>
      </c>
      <c r="I1" s="8" t="s">
        <v>44</v>
      </c>
      <c r="J1" s="8" t="s">
        <v>45</v>
      </c>
      <c r="K1" s="9" t="s">
        <v>46</v>
      </c>
      <c r="L1" s="9" t="s">
        <v>47</v>
      </c>
      <c r="M1" s="7" t="s">
        <v>47</v>
      </c>
      <c r="N1" s="7" t="s">
        <v>47</v>
      </c>
    </row>
    <row r="2" spans="1:15" x14ac:dyDescent="0.3">
      <c r="A2" s="11" t="str">
        <f t="shared" ref="A2:A3" si="0">HYPERLINK("http://dungeonmaster.ru/Cabinet/?user="&amp;B2,"L")</f>
        <v>L</v>
      </c>
      <c r="B2" s="12" t="s">
        <v>48</v>
      </c>
      <c r="C2" s="12" t="s">
        <v>49</v>
      </c>
      <c r="D2" s="12" t="s">
        <v>50</v>
      </c>
      <c r="E2" s="13">
        <v>3</v>
      </c>
      <c r="F2" s="12"/>
      <c r="G2" s="12"/>
      <c r="H2" s="12"/>
      <c r="I2" s="14"/>
      <c r="J2" s="14"/>
      <c r="K2" s="15"/>
      <c r="L2" s="16" t="s">
        <v>318</v>
      </c>
      <c r="M2" s="12"/>
      <c r="N2" s="12"/>
    </row>
    <row r="3" spans="1:15" x14ac:dyDescent="0.3">
      <c r="A3" s="11" t="str">
        <f t="shared" si="0"/>
        <v>L</v>
      </c>
      <c r="B3" s="12" t="s">
        <v>54</v>
      </c>
      <c r="C3" s="12" t="s">
        <v>55</v>
      </c>
      <c r="D3" s="12" t="s">
        <v>56</v>
      </c>
      <c r="E3" s="13">
        <v>2</v>
      </c>
      <c r="F3" s="12"/>
      <c r="G3" s="12"/>
      <c r="H3" s="12" t="s">
        <v>78</v>
      </c>
      <c r="I3" s="14" t="s">
        <v>199</v>
      </c>
      <c r="J3" s="14"/>
      <c r="K3" s="15"/>
      <c r="L3" s="16" t="s">
        <v>242</v>
      </c>
      <c r="M3" s="12" t="s">
        <v>165</v>
      </c>
      <c r="N3" s="12"/>
      <c r="O3" s="51"/>
    </row>
    <row r="4" spans="1:15" x14ac:dyDescent="0.3">
      <c r="A4" s="23" t="str">
        <f>HYPERLINK("http://dungeonmaster.ru/Cabinet/?user="&amp;B4,"L")</f>
        <v>L</v>
      </c>
      <c r="B4" s="24" t="s">
        <v>75</v>
      </c>
      <c r="C4" s="24" t="s">
        <v>76</v>
      </c>
      <c r="D4" s="24" t="s">
        <v>77</v>
      </c>
      <c r="E4" s="25">
        <v>2</v>
      </c>
      <c r="F4" s="24"/>
      <c r="G4" s="24"/>
      <c r="H4" s="24" t="s">
        <v>78</v>
      </c>
      <c r="I4" s="26"/>
      <c r="J4" s="26"/>
      <c r="K4" s="27"/>
      <c r="L4" s="27" t="s">
        <v>318</v>
      </c>
      <c r="M4" s="24"/>
      <c r="N4" s="24"/>
    </row>
    <row r="5" spans="1:15" x14ac:dyDescent="0.3">
      <c r="A5" s="11" t="str">
        <f>HYPERLINK("http://dungeonmaster.ru/Cabinet/?user="&amp;B5,"L")</f>
        <v>L</v>
      </c>
      <c r="B5" s="12" t="s">
        <v>80</v>
      </c>
      <c r="C5" s="12" t="s">
        <v>81</v>
      </c>
      <c r="D5" s="12" t="s">
        <v>82</v>
      </c>
      <c r="E5" s="13">
        <v>2</v>
      </c>
      <c r="F5" s="12"/>
      <c r="G5" s="12"/>
      <c r="H5" s="12"/>
      <c r="I5" s="14"/>
      <c r="J5" s="14"/>
      <c r="K5" s="15"/>
      <c r="L5" s="16" t="s">
        <v>318</v>
      </c>
      <c r="M5" s="12" t="s">
        <v>320</v>
      </c>
      <c r="N5" s="12"/>
    </row>
    <row r="6" spans="1:15" x14ac:dyDescent="0.3">
      <c r="A6" s="11" t="str">
        <f>HYPERLINK("http://dungeonmaster.ru/Cabinet/?user="&amp;B6,"L")</f>
        <v>L</v>
      </c>
      <c r="B6" s="12" t="s">
        <v>95</v>
      </c>
      <c r="C6" s="12" t="s">
        <v>96</v>
      </c>
      <c r="D6" s="12" t="s">
        <v>56</v>
      </c>
      <c r="E6" s="13">
        <v>2</v>
      </c>
      <c r="F6" s="12"/>
      <c r="G6" s="12"/>
      <c r="H6" s="12" t="s">
        <v>78</v>
      </c>
      <c r="I6" s="14" t="s">
        <v>192</v>
      </c>
      <c r="J6" s="14"/>
      <c r="K6" s="15"/>
      <c r="L6" s="16" t="s">
        <v>318</v>
      </c>
      <c r="M6" s="12" t="s">
        <v>319</v>
      </c>
      <c r="N6" s="12"/>
    </row>
    <row r="7" spans="1:15" x14ac:dyDescent="0.3">
      <c r="A7" s="17" t="str">
        <f>HYPERLINK("http://dungeonmaster.ru/Cabinet/?user="&amp;B7,"L")</f>
        <v>L</v>
      </c>
      <c r="B7" s="18" t="s">
        <v>113</v>
      </c>
      <c r="C7" s="18" t="s">
        <v>114</v>
      </c>
      <c r="D7" s="18" t="s">
        <v>115</v>
      </c>
      <c r="E7" s="19">
        <v>2</v>
      </c>
      <c r="F7" s="18"/>
      <c r="G7" s="18"/>
      <c r="H7" s="18"/>
      <c r="I7" s="20"/>
      <c r="J7" s="20"/>
      <c r="K7" s="21" t="s">
        <v>105</v>
      </c>
      <c r="L7" s="22" t="s">
        <v>318</v>
      </c>
      <c r="M7" s="18"/>
      <c r="N7" s="18"/>
    </row>
    <row r="9" spans="1:15" x14ac:dyDescent="0.3">
      <c r="A9" s="74" t="str">
        <f>HYPERLINK("http://dungeonmaster.ru/Cabinet/?user="&amp;B9,"L")</f>
        <v>L</v>
      </c>
      <c r="B9" s="75" t="s">
        <v>61</v>
      </c>
      <c r="C9" s="75" t="s">
        <v>62</v>
      </c>
      <c r="D9" s="75" t="s">
        <v>63</v>
      </c>
      <c r="E9" s="76">
        <v>1</v>
      </c>
      <c r="F9" s="75" t="s">
        <v>172</v>
      </c>
      <c r="G9" s="75"/>
      <c r="H9" s="75"/>
      <c r="I9" s="77"/>
      <c r="J9" s="77" t="s">
        <v>166</v>
      </c>
      <c r="K9" s="78"/>
      <c r="L9" s="78"/>
      <c r="M9" s="75"/>
      <c r="N9" s="75"/>
    </row>
    <row r="10" spans="1:15" x14ac:dyDescent="0.3">
      <c r="A10" s="65" t="str">
        <f>HYPERLINK("http://dungeonmaster.ru/Cabinet/?user="&amp;B10,"L")</f>
        <v>L</v>
      </c>
      <c r="B10" s="66" t="s">
        <v>85</v>
      </c>
      <c r="C10" s="66" t="s">
        <v>86</v>
      </c>
      <c r="D10" s="66" t="s">
        <v>87</v>
      </c>
      <c r="E10" s="67">
        <v>2</v>
      </c>
      <c r="F10" s="66"/>
      <c r="G10" s="66"/>
      <c r="H10" s="66" t="s">
        <v>78</v>
      </c>
      <c r="I10" s="68" t="s">
        <v>186</v>
      </c>
      <c r="J10" s="68" t="s">
        <v>166</v>
      </c>
      <c r="K10" s="69"/>
      <c r="L10" s="69"/>
      <c r="M10" s="66"/>
      <c r="N10" s="66"/>
    </row>
    <row r="11" spans="1:15" ht="15" customHeight="1" x14ac:dyDescent="0.3">
      <c r="A11" s="65" t="str">
        <f t="shared" ref="A11:A16" si="1">HYPERLINK("http://dungeonmaster.ru/Cabinet/?user="&amp;B11,"L")</f>
        <v>L</v>
      </c>
      <c r="B11" s="66" t="s">
        <v>102</v>
      </c>
      <c r="C11" s="66" t="s">
        <v>103</v>
      </c>
      <c r="D11" s="66" t="s">
        <v>104</v>
      </c>
      <c r="E11" s="67">
        <v>2</v>
      </c>
      <c r="F11" s="66"/>
      <c r="G11" s="66"/>
      <c r="H11" s="66" t="s">
        <v>78</v>
      </c>
      <c r="I11" s="68" t="s">
        <v>252</v>
      </c>
      <c r="J11" s="68" t="s">
        <v>166</v>
      </c>
      <c r="K11" s="69"/>
      <c r="L11" s="69"/>
      <c r="M11" s="66"/>
      <c r="N11" s="66"/>
    </row>
    <row r="12" spans="1:15" x14ac:dyDescent="0.3">
      <c r="A12" s="74" t="str">
        <f t="shared" si="1"/>
        <v>L</v>
      </c>
      <c r="B12" s="75" t="s">
        <v>70</v>
      </c>
      <c r="C12" s="75" t="s">
        <v>71</v>
      </c>
      <c r="D12" s="75" t="s">
        <v>72</v>
      </c>
      <c r="E12" s="76">
        <v>0</v>
      </c>
      <c r="F12" s="75"/>
      <c r="G12" s="75"/>
      <c r="H12" s="75"/>
      <c r="I12" s="77"/>
      <c r="J12" s="77" t="s">
        <v>166</v>
      </c>
      <c r="K12" s="78"/>
      <c r="L12" s="78"/>
      <c r="M12" s="75"/>
      <c r="N12" s="75"/>
    </row>
    <row r="13" spans="1:15" x14ac:dyDescent="0.3">
      <c r="A13" s="80" t="str">
        <f t="shared" si="1"/>
        <v>L</v>
      </c>
      <c r="B13" s="81" t="s">
        <v>89</v>
      </c>
      <c r="C13" s="81" t="s">
        <v>90</v>
      </c>
      <c r="D13" s="81" t="s">
        <v>91</v>
      </c>
      <c r="E13" s="82">
        <v>0</v>
      </c>
      <c r="F13" s="81"/>
      <c r="G13" s="81"/>
      <c r="H13" s="81" t="s">
        <v>297</v>
      </c>
      <c r="I13" s="83"/>
      <c r="J13" s="83" t="s">
        <v>166</v>
      </c>
      <c r="K13" s="84"/>
      <c r="L13" s="84"/>
      <c r="M13" s="81"/>
      <c r="N13" s="81"/>
    </row>
    <row r="14" spans="1:15" x14ac:dyDescent="0.3">
      <c r="A14" s="80" t="str">
        <f t="shared" si="1"/>
        <v>L</v>
      </c>
      <c r="B14" s="81" t="s">
        <v>108</v>
      </c>
      <c r="C14" s="81" t="s">
        <v>109</v>
      </c>
      <c r="D14" s="81" t="s">
        <v>110</v>
      </c>
      <c r="E14" s="82">
        <v>2</v>
      </c>
      <c r="F14" s="81"/>
      <c r="G14" s="81"/>
      <c r="H14" s="81"/>
      <c r="I14" s="83" t="s">
        <v>301</v>
      </c>
      <c r="J14" s="83" t="s">
        <v>166</v>
      </c>
      <c r="K14" s="84"/>
      <c r="L14" s="84"/>
      <c r="M14" s="81"/>
      <c r="N14" s="81"/>
    </row>
    <row r="15" spans="1:15" x14ac:dyDescent="0.3">
      <c r="A15" s="74" t="str">
        <f t="shared" si="1"/>
        <v>L</v>
      </c>
      <c r="B15" s="75" t="s">
        <v>119</v>
      </c>
      <c r="C15" s="75" t="s">
        <v>120</v>
      </c>
      <c r="D15" s="75" t="s">
        <v>121</v>
      </c>
      <c r="E15" s="76">
        <v>0</v>
      </c>
      <c r="F15" s="75" t="s">
        <v>172</v>
      </c>
      <c r="G15" s="75"/>
      <c r="H15" s="75" t="s">
        <v>239</v>
      </c>
      <c r="I15" s="77"/>
      <c r="J15" s="77" t="s">
        <v>240</v>
      </c>
      <c r="K15" s="78"/>
      <c r="L15" s="78"/>
      <c r="M15" s="75"/>
      <c r="N15" s="75"/>
    </row>
    <row r="16" spans="1:15" x14ac:dyDescent="0.3">
      <c r="A16" s="65" t="str">
        <f t="shared" si="1"/>
        <v>L</v>
      </c>
      <c r="B16" s="66" t="s">
        <v>65</v>
      </c>
      <c r="C16" s="66" t="s">
        <v>66</v>
      </c>
      <c r="D16" s="66" t="s">
        <v>67</v>
      </c>
      <c r="E16" s="67">
        <v>2</v>
      </c>
      <c r="F16" s="66"/>
      <c r="G16" s="66"/>
      <c r="H16" s="66"/>
      <c r="I16" s="68" t="s">
        <v>68</v>
      </c>
      <c r="J16" s="68" t="s">
        <v>166</v>
      </c>
      <c r="K16" s="69"/>
      <c r="L16" s="69"/>
      <c r="M16" s="66"/>
      <c r="N16" s="66"/>
    </row>
    <row r="17" spans="1:14" x14ac:dyDescent="0.3">
      <c r="A17" s="74"/>
      <c r="B17" s="75" t="s">
        <v>98</v>
      </c>
      <c r="C17" s="75" t="s">
        <v>99</v>
      </c>
      <c r="D17" s="75" t="s">
        <v>56</v>
      </c>
      <c r="E17" s="76">
        <v>0</v>
      </c>
      <c r="F17" s="75" t="s">
        <v>172</v>
      </c>
      <c r="G17" s="75"/>
      <c r="H17" s="75"/>
      <c r="I17" s="77"/>
      <c r="J17" s="77" t="s">
        <v>166</v>
      </c>
      <c r="K17" s="78"/>
      <c r="L17" s="78"/>
      <c r="M17" s="75"/>
      <c r="N17" s="75"/>
    </row>
    <row r="18" spans="1:14" x14ac:dyDescent="0.3">
      <c r="A18" s="29"/>
      <c r="B18" s="30"/>
      <c r="C18" s="30"/>
      <c r="D18" s="30"/>
      <c r="E18" s="31"/>
      <c r="F18" s="30"/>
      <c r="G18" s="30"/>
      <c r="H18" s="30"/>
      <c r="K18" s="30"/>
      <c r="N18" s="32"/>
    </row>
    <row r="19" spans="1:14" ht="15" thickBot="1" x14ac:dyDescent="0.35">
      <c r="B19" s="33"/>
      <c r="C19" s="3"/>
      <c r="H19" s="34"/>
      <c r="I19" s="34"/>
    </row>
    <row r="20" spans="1:14" ht="15" thickBot="1" x14ac:dyDescent="0.35">
      <c r="B20" s="35" t="s">
        <v>125</v>
      </c>
      <c r="C20" s="36"/>
      <c r="D20" s="37" t="s">
        <v>126</v>
      </c>
      <c r="E20" s="38"/>
      <c r="F20" s="38"/>
      <c r="G20" s="38"/>
      <c r="H20" s="38"/>
      <c r="I20" s="39"/>
      <c r="J20" s="37" t="s">
        <v>127</v>
      </c>
      <c r="K20" s="39"/>
    </row>
    <row r="21" spans="1:14" x14ac:dyDescent="0.3">
      <c r="B21" s="40" t="s">
        <v>24</v>
      </c>
      <c r="C21" t="s">
        <v>321</v>
      </c>
      <c r="D21" s="42"/>
      <c r="F21" s="43"/>
      <c r="G21" s="3"/>
      <c r="H21" s="3"/>
      <c r="I21" s="44"/>
      <c r="J21" s="45" t="s">
        <v>322</v>
      </c>
      <c r="K21" s="44"/>
    </row>
    <row r="22" spans="1:14" x14ac:dyDescent="0.3">
      <c r="B22" s="46"/>
      <c r="C22" s="47"/>
      <c r="D22" s="42"/>
      <c r="F22" s="43"/>
      <c r="G22" s="3"/>
      <c r="H22" s="3"/>
      <c r="I22" s="44"/>
      <c r="J22" s="45"/>
      <c r="K22" s="44"/>
    </row>
    <row r="23" spans="1:14" x14ac:dyDescent="0.3">
      <c r="B23" s="40"/>
      <c r="C23" s="47"/>
      <c r="D23" s="45"/>
      <c r="F23" s="3"/>
      <c r="G23" s="3"/>
      <c r="H23" s="3"/>
      <c r="I23" s="44"/>
      <c r="J23" s="45"/>
      <c r="K23" s="44"/>
    </row>
    <row r="24" spans="1:14" x14ac:dyDescent="0.3">
      <c r="B24" s="40"/>
      <c r="C24" s="41"/>
      <c r="D24" s="45"/>
      <c r="F24" s="48"/>
      <c r="G24" s="48"/>
      <c r="H24" s="48"/>
      <c r="I24" s="49"/>
      <c r="J24" s="45"/>
      <c r="K24" s="44"/>
    </row>
    <row r="25" spans="1:14" x14ac:dyDescent="0.3">
      <c r="B25" s="40"/>
      <c r="C25" s="41"/>
      <c r="D25" s="45"/>
      <c r="F25" s="3"/>
      <c r="G25" s="3"/>
      <c r="H25" s="3"/>
      <c r="I25" s="44"/>
      <c r="J25" s="45"/>
      <c r="K25" s="44"/>
    </row>
    <row r="26" spans="1:14" x14ac:dyDescent="0.3">
      <c r="B26" s="40"/>
      <c r="C26" s="41"/>
      <c r="D26" s="45"/>
      <c r="F26" s="3"/>
      <c r="G26" s="3"/>
      <c r="H26" s="3"/>
      <c r="I26" s="44"/>
      <c r="J26" s="45"/>
      <c r="K26" s="44"/>
    </row>
    <row r="27" spans="1:14" x14ac:dyDescent="0.3">
      <c r="B27" s="40"/>
      <c r="C27" s="41"/>
      <c r="D27" s="45"/>
      <c r="F27" s="3"/>
      <c r="G27" s="3"/>
      <c r="H27" s="3"/>
      <c r="I27" s="44"/>
      <c r="J27" s="45"/>
      <c r="K27" s="44"/>
    </row>
    <row r="28" spans="1:14" x14ac:dyDescent="0.3">
      <c r="B28" s="40"/>
      <c r="C28" s="41"/>
      <c r="D28" s="45"/>
      <c r="F28" s="3"/>
      <c r="G28" s="3"/>
      <c r="H28" s="3"/>
      <c r="I28" s="44"/>
      <c r="J28" s="45"/>
      <c r="K28" s="44"/>
    </row>
    <row r="29" spans="1:14" x14ac:dyDescent="0.3">
      <c r="B29" s="40"/>
      <c r="C29" s="41"/>
      <c r="D29" s="45"/>
      <c r="F29" s="3"/>
      <c r="G29" s="3"/>
      <c r="H29" s="3"/>
      <c r="I29" s="44"/>
      <c r="J29" s="45"/>
      <c r="K29" s="44"/>
    </row>
    <row r="30" spans="1:14" x14ac:dyDescent="0.3">
      <c r="B30" s="40"/>
      <c r="C30" s="41"/>
      <c r="D30" s="45"/>
      <c r="F30" s="3"/>
      <c r="G30" s="3"/>
      <c r="H30" s="3"/>
      <c r="I30" s="44"/>
      <c r="J30" s="45"/>
      <c r="K30" s="44"/>
    </row>
    <row r="31" spans="1:14" x14ac:dyDescent="0.3">
      <c r="B31" s="40"/>
      <c r="C31" s="41"/>
      <c r="D31" s="45"/>
      <c r="E31" s="71"/>
      <c r="F31" s="3"/>
      <c r="G31" s="3"/>
      <c r="H31" s="3"/>
      <c r="I31" s="44"/>
      <c r="J31" s="45"/>
      <c r="K31" s="44"/>
    </row>
    <row r="32" spans="1:14" x14ac:dyDescent="0.3">
      <c r="B32" s="40"/>
      <c r="C32" s="41"/>
      <c r="D32" s="45"/>
      <c r="F32" s="3"/>
      <c r="G32" s="3"/>
      <c r="H32" s="3"/>
      <c r="I32" s="44"/>
      <c r="J32" s="45"/>
      <c r="K32" s="44"/>
    </row>
    <row r="33" spans="2:12" x14ac:dyDescent="0.3">
      <c r="B33" s="40"/>
      <c r="C33" s="41"/>
      <c r="D33" s="45"/>
      <c r="F33" s="3"/>
      <c r="G33" s="3"/>
      <c r="H33" s="3"/>
      <c r="I33" s="44"/>
      <c r="J33" s="45"/>
      <c r="K33" s="44"/>
    </row>
    <row r="34" spans="2:12" x14ac:dyDescent="0.3">
      <c r="B34" s="40"/>
      <c r="C34" s="41"/>
      <c r="D34" s="50"/>
      <c r="E34" s="51"/>
      <c r="F34" s="3"/>
      <c r="G34" s="3"/>
      <c r="H34" s="3"/>
      <c r="I34" s="44"/>
      <c r="J34" s="45"/>
      <c r="K34" s="44"/>
    </row>
    <row r="35" spans="2:12" x14ac:dyDescent="0.3">
      <c r="B35" s="40"/>
      <c r="C35" s="41"/>
      <c r="D35" s="45"/>
      <c r="E35" s="64"/>
      <c r="F35" s="3"/>
      <c r="G35" s="3"/>
      <c r="H35" s="3"/>
      <c r="I35" s="44"/>
      <c r="J35" s="45"/>
      <c r="K35" s="44"/>
    </row>
    <row r="36" spans="2:12" x14ac:dyDescent="0.3">
      <c r="B36" s="40"/>
      <c r="C36" s="41"/>
      <c r="D36" s="45"/>
      <c r="E36" s="52"/>
      <c r="F36" s="3"/>
      <c r="G36" s="3"/>
      <c r="H36" s="3"/>
      <c r="I36" s="44"/>
      <c r="J36" s="45"/>
      <c r="K36" s="44"/>
    </row>
    <row r="37" spans="2:12" x14ac:dyDescent="0.3">
      <c r="B37" s="40"/>
      <c r="C37" s="41"/>
      <c r="D37" s="45"/>
      <c r="F37" s="3"/>
      <c r="G37" s="3"/>
      <c r="H37" s="3"/>
      <c r="I37" s="44"/>
      <c r="J37" s="45"/>
      <c r="K37" s="44"/>
    </row>
    <row r="38" spans="2:12" x14ac:dyDescent="0.3">
      <c r="B38" s="40"/>
      <c r="C38" s="41"/>
      <c r="D38" s="45"/>
      <c r="F38" s="3"/>
      <c r="G38" s="3"/>
      <c r="H38" s="3"/>
      <c r="I38" s="44"/>
      <c r="J38" s="45"/>
      <c r="K38" s="44"/>
    </row>
    <row r="39" spans="2:12" x14ac:dyDescent="0.3">
      <c r="B39" s="40"/>
      <c r="C39" s="41"/>
      <c r="D39" s="45"/>
      <c r="F39" s="3"/>
      <c r="G39" s="3"/>
      <c r="H39" s="3"/>
      <c r="I39" s="44"/>
      <c r="J39" s="45"/>
      <c r="K39" s="44"/>
    </row>
    <row r="40" spans="2:12" ht="15" thickBot="1" x14ac:dyDescent="0.35">
      <c r="B40" s="53"/>
      <c r="C40" s="54"/>
      <c r="D40" s="55"/>
      <c r="E40" s="56"/>
      <c r="F40" s="56"/>
      <c r="G40" s="56"/>
      <c r="H40" s="56"/>
      <c r="I40" s="4"/>
      <c r="J40" s="55"/>
      <c r="K40" s="4"/>
    </row>
    <row r="41" spans="2:12" ht="15" thickBot="1" x14ac:dyDescent="0.35">
      <c r="E41" s="3"/>
      <c r="F41" s="3"/>
      <c r="G41" s="3"/>
      <c r="H41" s="3"/>
      <c r="I41" s="3"/>
      <c r="J41" s="3"/>
      <c r="L41" s="3"/>
    </row>
    <row r="42" spans="2:12" ht="15" thickBot="1" x14ac:dyDescent="0.35">
      <c r="B42" s="57" t="s">
        <v>161</v>
      </c>
      <c r="C42" s="58">
        <v>2</v>
      </c>
      <c r="D42" s="38"/>
      <c r="E42" s="38"/>
      <c r="F42" s="38"/>
      <c r="G42" s="38"/>
      <c r="H42" s="38"/>
      <c r="I42" s="37" t="s">
        <v>162</v>
      </c>
      <c r="J42" s="38"/>
      <c r="K42" s="39"/>
      <c r="L42" s="59"/>
    </row>
    <row r="43" spans="2:12" ht="15" thickBot="1" x14ac:dyDescent="0.35">
      <c r="B43" s="55" t="s">
        <v>163</v>
      </c>
      <c r="C43" s="4"/>
      <c r="D43" s="3"/>
      <c r="E43" s="3"/>
      <c r="F43" s="3"/>
      <c r="G43" s="3"/>
      <c r="H43" s="3"/>
      <c r="I43" s="60"/>
      <c r="J43" s="18"/>
    </row>
    <row r="44" spans="2:12" x14ac:dyDescent="0.3">
      <c r="B44" s="40"/>
      <c r="D44" s="3"/>
      <c r="E44" s="3"/>
      <c r="F44" s="3"/>
      <c r="G44" s="3"/>
      <c r="H44" s="3"/>
      <c r="I44" s="61"/>
      <c r="J44" s="18"/>
    </row>
    <row r="45" spans="2:12" x14ac:dyDescent="0.3">
      <c r="B45" s="40"/>
      <c r="D45" s="3"/>
      <c r="E45" s="3"/>
      <c r="F45" s="3"/>
      <c r="G45" s="3"/>
      <c r="H45" s="3"/>
      <c r="I45" s="61"/>
      <c r="J45" s="24"/>
    </row>
    <row r="46" spans="2:12" x14ac:dyDescent="0.3">
      <c r="B46" s="40"/>
      <c r="C46" s="3"/>
      <c r="D46" s="3"/>
      <c r="E46" s="3"/>
      <c r="F46" s="3"/>
      <c r="G46" s="3"/>
      <c r="H46" s="3"/>
      <c r="I46" s="61"/>
      <c r="J46" s="27"/>
    </row>
    <row r="47" spans="2:12" x14ac:dyDescent="0.3">
      <c r="B47" s="45"/>
      <c r="C47" s="3"/>
      <c r="D47" s="3"/>
      <c r="E47" s="3"/>
      <c r="F47" s="3"/>
      <c r="G47" s="3"/>
      <c r="H47" s="3"/>
      <c r="I47" s="61"/>
      <c r="J47" s="24"/>
    </row>
    <row r="48" spans="2:12" x14ac:dyDescent="0.3">
      <c r="B48" s="45"/>
      <c r="C48" s="3"/>
      <c r="D48" s="3"/>
      <c r="E48" s="3"/>
      <c r="F48" s="3"/>
      <c r="G48" s="3"/>
      <c r="H48" s="3"/>
      <c r="I48" s="61"/>
    </row>
    <row r="49" spans="2:12" x14ac:dyDescent="0.3">
      <c r="B49" s="45"/>
      <c r="C49" s="3"/>
      <c r="D49" s="3"/>
      <c r="E49" s="3"/>
      <c r="F49" s="3"/>
      <c r="G49" s="3"/>
      <c r="H49" s="3"/>
    </row>
    <row r="50" spans="2:12" x14ac:dyDescent="0.3">
      <c r="B50" s="45"/>
      <c r="C50" s="3"/>
      <c r="D50" s="3"/>
      <c r="E50" s="3"/>
      <c r="F50" s="3"/>
      <c r="G50" s="3"/>
      <c r="H50" s="3"/>
    </row>
    <row r="51" spans="2:12" x14ac:dyDescent="0.3">
      <c r="B51" s="45"/>
      <c r="C51" s="3"/>
      <c r="D51" s="3"/>
      <c r="E51" s="3"/>
      <c r="F51" s="3"/>
      <c r="G51" s="3"/>
      <c r="H51" s="3"/>
    </row>
    <row r="52" spans="2:12" x14ac:dyDescent="0.3">
      <c r="B52" s="45"/>
      <c r="C52" s="3"/>
      <c r="D52" s="3"/>
      <c r="E52" s="3"/>
      <c r="F52" s="3"/>
      <c r="G52" s="3"/>
      <c r="H52" s="3"/>
      <c r="I52" s="3"/>
      <c r="J52" s="3"/>
      <c r="K52" s="44"/>
    </row>
    <row r="53" spans="2:12" x14ac:dyDescent="0.3">
      <c r="B53" s="45"/>
      <c r="C53" s="3"/>
      <c r="D53" s="3"/>
      <c r="E53" s="3"/>
      <c r="F53" s="3"/>
      <c r="G53" s="3"/>
      <c r="H53" s="3"/>
      <c r="I53" s="3"/>
      <c r="J53" s="3"/>
      <c r="K53" s="44"/>
    </row>
    <row r="54" spans="2:12" x14ac:dyDescent="0.3">
      <c r="B54" s="62"/>
      <c r="C54" s="3"/>
      <c r="D54" s="3"/>
      <c r="E54" s="3"/>
      <c r="F54" s="3"/>
      <c r="G54" s="3"/>
      <c r="H54" s="3"/>
      <c r="I54" s="61"/>
      <c r="J54" s="3"/>
      <c r="K54" s="3"/>
      <c r="L54" s="44"/>
    </row>
    <row r="55" spans="2:12" x14ac:dyDescent="0.3">
      <c r="B55" s="45"/>
      <c r="C55" s="3"/>
      <c r="D55" s="3"/>
      <c r="E55" s="3"/>
      <c r="F55" s="3"/>
      <c r="G55" s="3"/>
      <c r="H55" s="3"/>
      <c r="I55" s="61"/>
      <c r="J55" s="3"/>
      <c r="K55" s="3"/>
      <c r="L55" s="44"/>
    </row>
    <row r="56" spans="2:12" ht="15" thickBot="1" x14ac:dyDescent="0.35">
      <c r="B56" s="55"/>
      <c r="C56" s="56"/>
      <c r="D56" s="56"/>
      <c r="E56" s="56"/>
      <c r="F56" s="56"/>
      <c r="G56" s="56"/>
      <c r="H56" s="56"/>
      <c r="J56" s="61"/>
    </row>
    <row r="57" spans="2:12" ht="15" thickBot="1" x14ac:dyDescent="0.35">
      <c r="J57" s="63"/>
    </row>
  </sheetData>
  <hyperlinks>
    <hyperlink ref="B2" r:id="rId1"/>
    <hyperlink ref="B3" r:id="rId2"/>
    <hyperlink ref="B9" r:id="rId3"/>
    <hyperlink ref="B16" r:id="rId4"/>
    <hyperlink ref="B12" r:id="rId5"/>
    <hyperlink ref="B4" r:id="rId6"/>
    <hyperlink ref="B5" r:id="rId7"/>
    <hyperlink ref="B10" r:id="rId8"/>
    <hyperlink ref="B13" r:id="rId9"/>
    <hyperlink ref="B6" r:id="rId10"/>
    <hyperlink ref="B17" r:id="rId11"/>
    <hyperlink ref="B11" r:id="rId12"/>
    <hyperlink ref="B14" r:id="rId13"/>
    <hyperlink ref="B7" r:id="rId14"/>
    <hyperlink ref="B15" r:id="rId15"/>
  </hyperlinks>
  <pageMargins left="0.7" right="0.7" top="0.75" bottom="0.75" header="0.3" footer="0.3"/>
  <pageSetup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Счетчик Личин</vt:lpstr>
      <vt:lpstr>Ночь 1</vt:lpstr>
      <vt:lpstr>День 1</vt:lpstr>
      <vt:lpstr>Ночь 2</vt:lpstr>
      <vt:lpstr>День 2</vt:lpstr>
      <vt:lpstr>Ночь 3</vt:lpstr>
      <vt:lpstr>День 3</vt:lpstr>
      <vt:lpstr>Ночь 4</vt:lpstr>
      <vt:lpstr>День 4</vt:lpstr>
      <vt:lpstr>Ночь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Artem Sinyakov</dc:creator>
  <cp:keywords/>
  <dc:description/>
  <cp:lastModifiedBy>Artem Sinyakov</cp:lastModifiedBy>
  <cp:revision>7</cp:revision>
  <dcterms:created xsi:type="dcterms:W3CDTF">2006-09-16T00:00:00Z</dcterms:created>
  <dcterms:modified xsi:type="dcterms:W3CDTF">2017-11-27T18:49:47Z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